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7-11 лет 1 смена" sheetId="1" r:id="rId1"/>
    <sheet name="7-11 лет 2смена" sheetId="12" r:id="rId2"/>
    <sheet name=" 12-18 лет 1смена" sheetId="10" r:id="rId3"/>
    <sheet name="12-18 лет 2смена" sheetId="1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3" l="1"/>
  <c r="D14" i="13"/>
  <c r="E14" i="13"/>
  <c r="F14" i="13"/>
  <c r="G14" i="13"/>
  <c r="C18" i="13"/>
  <c r="D18" i="13"/>
  <c r="E18" i="13"/>
  <c r="F18" i="13"/>
  <c r="G18" i="13"/>
  <c r="C27" i="13"/>
  <c r="D27" i="13"/>
  <c r="E27" i="13"/>
  <c r="F27" i="13"/>
  <c r="G27" i="13"/>
  <c r="C30" i="13"/>
  <c r="D30" i="13"/>
  <c r="E30" i="13"/>
  <c r="F30" i="13"/>
  <c r="G30" i="13"/>
  <c r="C38" i="13"/>
  <c r="D38" i="13"/>
  <c r="E38" i="13"/>
  <c r="F38" i="13"/>
  <c r="G38" i="13"/>
  <c r="C42" i="13"/>
  <c r="D42" i="13"/>
  <c r="E42" i="13"/>
  <c r="F42" i="13"/>
  <c r="G42" i="13"/>
  <c r="C50" i="13"/>
  <c r="D50" i="13"/>
  <c r="E50" i="13"/>
  <c r="F50" i="13"/>
  <c r="G50" i="13"/>
  <c r="C54" i="13"/>
  <c r="D54" i="13"/>
  <c r="E54" i="13"/>
  <c r="F54" i="13"/>
  <c r="G54" i="13"/>
  <c r="C62" i="13"/>
  <c r="D62" i="13"/>
  <c r="E62" i="13"/>
  <c r="F62" i="13"/>
  <c r="G62" i="13"/>
  <c r="C65" i="13"/>
  <c r="D65" i="13"/>
  <c r="E65" i="13"/>
  <c r="F65" i="13"/>
  <c r="G65" i="13"/>
  <c r="C66" i="13"/>
  <c r="D66" i="13"/>
  <c r="E66" i="13"/>
  <c r="F66" i="13"/>
  <c r="G66" i="13"/>
  <c r="C67" i="13"/>
  <c r="D67" i="13"/>
  <c r="E67" i="13"/>
  <c r="F67" i="13"/>
  <c r="G67" i="13"/>
  <c r="C75" i="13"/>
  <c r="D75" i="13"/>
  <c r="E75" i="13"/>
  <c r="F75" i="13"/>
  <c r="G75" i="13"/>
  <c r="C79" i="13"/>
  <c r="D79" i="13"/>
  <c r="E79" i="13"/>
  <c r="F79" i="13"/>
  <c r="G79" i="13"/>
  <c r="C87" i="13"/>
  <c r="D87" i="13"/>
  <c r="E87" i="13"/>
  <c r="F87" i="13"/>
  <c r="G87" i="13"/>
  <c r="C91" i="13"/>
  <c r="D91" i="13"/>
  <c r="E91" i="13"/>
  <c r="F91" i="13"/>
  <c r="G91" i="13"/>
  <c r="C99" i="13"/>
  <c r="D99" i="13"/>
  <c r="E99" i="13"/>
  <c r="F99" i="13"/>
  <c r="G99" i="13"/>
  <c r="C102" i="13"/>
  <c r="D102" i="13"/>
  <c r="E102" i="13"/>
  <c r="F102" i="13"/>
  <c r="G102" i="13"/>
  <c r="C109" i="13"/>
  <c r="D109" i="13"/>
  <c r="E109" i="13"/>
  <c r="F109" i="13"/>
  <c r="G109" i="13"/>
  <c r="C113" i="13"/>
  <c r="D113" i="13"/>
  <c r="E113" i="13"/>
  <c r="F113" i="13"/>
  <c r="G113" i="13"/>
  <c r="C119" i="13"/>
  <c r="D119" i="13"/>
  <c r="E119" i="13"/>
  <c r="F119" i="13"/>
  <c r="G119" i="13"/>
  <c r="C123" i="13"/>
  <c r="D123" i="13"/>
  <c r="E123" i="13"/>
  <c r="F123" i="13"/>
  <c r="G123" i="13"/>
  <c r="C124" i="13"/>
  <c r="D124" i="13"/>
  <c r="G124" i="13"/>
  <c r="G126" i="13" s="1"/>
  <c r="D125" i="13"/>
  <c r="D127" i="13" s="1"/>
  <c r="F125" i="13"/>
  <c r="F127" i="13" s="1"/>
  <c r="C126" i="13"/>
  <c r="E126" i="13"/>
  <c r="C15" i="12"/>
  <c r="D15" i="12"/>
  <c r="E15" i="12"/>
  <c r="F15" i="12"/>
  <c r="G15" i="12"/>
  <c r="C18" i="12"/>
  <c r="D18" i="12"/>
  <c r="E18" i="12"/>
  <c r="F18" i="12"/>
  <c r="G18" i="12"/>
  <c r="C27" i="12"/>
  <c r="D27" i="12"/>
  <c r="E27" i="12"/>
  <c r="F27" i="12"/>
  <c r="G27" i="12"/>
  <c r="C30" i="12"/>
  <c r="D30" i="12"/>
  <c r="E30" i="12"/>
  <c r="F30" i="12"/>
  <c r="G30" i="12"/>
  <c r="C38" i="12"/>
  <c r="D38" i="12"/>
  <c r="E38" i="12"/>
  <c r="F38" i="12"/>
  <c r="G38" i="12"/>
  <c r="C41" i="12"/>
  <c r="D41" i="12"/>
  <c r="E41" i="12"/>
  <c r="F41" i="12"/>
  <c r="G41" i="12"/>
  <c r="C49" i="12"/>
  <c r="D49" i="12"/>
  <c r="E49" i="12"/>
  <c r="F49" i="12"/>
  <c r="G49" i="12"/>
  <c r="C52" i="12"/>
  <c r="D52" i="12"/>
  <c r="E52" i="12"/>
  <c r="F52" i="12"/>
  <c r="G52" i="12"/>
  <c r="C60" i="12"/>
  <c r="D60" i="12"/>
  <c r="E60" i="12"/>
  <c r="F60" i="12"/>
  <c r="G60" i="12"/>
  <c r="C63" i="12"/>
  <c r="D63" i="12"/>
  <c r="E63" i="12"/>
  <c r="F63" i="12"/>
  <c r="G63" i="12"/>
  <c r="C64" i="12"/>
  <c r="D64" i="12"/>
  <c r="D120" i="12" s="1"/>
  <c r="E64" i="12"/>
  <c r="F64" i="12"/>
  <c r="G64" i="12"/>
  <c r="C65" i="12"/>
  <c r="D65" i="12"/>
  <c r="E65" i="12"/>
  <c r="F65" i="12"/>
  <c r="G65" i="12"/>
  <c r="C73" i="12"/>
  <c r="D73" i="12"/>
  <c r="E73" i="12"/>
  <c r="F73" i="12"/>
  <c r="G73" i="12"/>
  <c r="C76" i="12"/>
  <c r="D76" i="12"/>
  <c r="E76" i="12"/>
  <c r="F76" i="12"/>
  <c r="G76" i="12"/>
  <c r="C84" i="12"/>
  <c r="D84" i="12"/>
  <c r="E84" i="12"/>
  <c r="F84" i="12"/>
  <c r="G84" i="12"/>
  <c r="C87" i="12"/>
  <c r="D87" i="12"/>
  <c r="E87" i="12"/>
  <c r="F87" i="12"/>
  <c r="G87" i="12"/>
  <c r="C95" i="12"/>
  <c r="D95" i="12"/>
  <c r="E95" i="12"/>
  <c r="F95" i="12"/>
  <c r="G95" i="12"/>
  <c r="C98" i="12"/>
  <c r="D98" i="12"/>
  <c r="E98" i="12"/>
  <c r="F98" i="12"/>
  <c r="G98" i="12"/>
  <c r="C105" i="12"/>
  <c r="D105" i="12"/>
  <c r="E105" i="12"/>
  <c r="F105" i="12"/>
  <c r="G105" i="12"/>
  <c r="C108" i="12"/>
  <c r="D108" i="12"/>
  <c r="E108" i="12"/>
  <c r="F108" i="12"/>
  <c r="G108" i="12"/>
  <c r="C114" i="12"/>
  <c r="D114" i="12"/>
  <c r="E114" i="12"/>
  <c r="F114" i="12"/>
  <c r="G114" i="12"/>
  <c r="C117" i="12"/>
  <c r="D117" i="12"/>
  <c r="E117" i="12"/>
  <c r="F117" i="12"/>
  <c r="G117" i="12"/>
  <c r="C118" i="12"/>
  <c r="E118" i="12"/>
  <c r="E120" i="12" s="1"/>
  <c r="G118" i="12"/>
  <c r="D119" i="12"/>
  <c r="D121" i="12" s="1"/>
  <c r="F119" i="12"/>
  <c r="C120" i="12"/>
  <c r="G120" i="12"/>
  <c r="F121" i="12"/>
  <c r="G125" i="13" l="1"/>
  <c r="G127" i="13" s="1"/>
  <c r="E125" i="13"/>
  <c r="E127" i="13" s="1"/>
  <c r="C125" i="13"/>
  <c r="C127" i="13" s="1"/>
  <c r="F124" i="13"/>
  <c r="F126" i="13" s="1"/>
  <c r="G119" i="12"/>
  <c r="E119" i="12"/>
  <c r="C119" i="12"/>
  <c r="F118" i="12"/>
  <c r="G121" i="12"/>
  <c r="E121" i="12"/>
  <c r="C121" i="12"/>
  <c r="F120" i="12"/>
  <c r="D21" i="10" l="1"/>
  <c r="E21" i="10"/>
  <c r="F21" i="10"/>
  <c r="G21" i="10"/>
  <c r="E20" i="1" l="1"/>
  <c r="F20" i="1"/>
  <c r="G20" i="1"/>
  <c r="D20" i="1"/>
  <c r="G135" i="10" l="1"/>
  <c r="F135" i="10"/>
  <c r="E135" i="10"/>
  <c r="D135" i="10"/>
  <c r="C135" i="10"/>
  <c r="G130" i="10"/>
  <c r="F130" i="10"/>
  <c r="E130" i="10"/>
  <c r="D130" i="10"/>
  <c r="C130" i="10"/>
  <c r="G124" i="10"/>
  <c r="F124" i="10"/>
  <c r="E124" i="10"/>
  <c r="D124" i="10"/>
  <c r="C124" i="10"/>
  <c r="G118" i="10"/>
  <c r="F118" i="10"/>
  <c r="E118" i="10"/>
  <c r="D118" i="10"/>
  <c r="C118" i="10"/>
  <c r="G112" i="10"/>
  <c r="F112" i="10"/>
  <c r="E112" i="10"/>
  <c r="D112" i="10"/>
  <c r="C112" i="10"/>
  <c r="G105" i="10"/>
  <c r="F105" i="10"/>
  <c r="E105" i="10"/>
  <c r="D105" i="10"/>
  <c r="C105" i="10"/>
  <c r="G99" i="10"/>
  <c r="F99" i="10"/>
  <c r="E99" i="10"/>
  <c r="D99" i="10"/>
  <c r="C99" i="10"/>
  <c r="G92" i="10"/>
  <c r="F92" i="10"/>
  <c r="E92" i="10"/>
  <c r="D92" i="10"/>
  <c r="C92" i="10"/>
  <c r="G86" i="10"/>
  <c r="F86" i="10"/>
  <c r="E86" i="10"/>
  <c r="D86" i="10"/>
  <c r="C86" i="10"/>
  <c r="G79" i="10"/>
  <c r="F79" i="10"/>
  <c r="E79" i="10"/>
  <c r="D79" i="10"/>
  <c r="C79" i="10"/>
  <c r="G72" i="10"/>
  <c r="F72" i="10"/>
  <c r="E72" i="10"/>
  <c r="D72" i="10"/>
  <c r="C72" i="10"/>
  <c r="G65" i="10"/>
  <c r="F65" i="10"/>
  <c r="E65" i="10"/>
  <c r="D65" i="10"/>
  <c r="C65" i="10"/>
  <c r="G60" i="10"/>
  <c r="F60" i="10"/>
  <c r="E60" i="10"/>
  <c r="D60" i="10"/>
  <c r="C60" i="10"/>
  <c r="G53" i="10"/>
  <c r="F53" i="10"/>
  <c r="E53" i="10"/>
  <c r="D53" i="10"/>
  <c r="C53" i="10"/>
  <c r="G47" i="10"/>
  <c r="F47" i="10"/>
  <c r="E47" i="10"/>
  <c r="D47" i="10"/>
  <c r="C47" i="10"/>
  <c r="G40" i="10"/>
  <c r="F40" i="10"/>
  <c r="E40" i="10"/>
  <c r="D40" i="10"/>
  <c r="C40" i="10"/>
  <c r="G34" i="10"/>
  <c r="F34" i="10"/>
  <c r="E34" i="10"/>
  <c r="D34" i="10"/>
  <c r="C34" i="10"/>
  <c r="G26" i="10"/>
  <c r="F26" i="10"/>
  <c r="E26" i="10"/>
  <c r="D26" i="10"/>
  <c r="C26" i="10"/>
  <c r="C21" i="10"/>
  <c r="G14" i="10"/>
  <c r="F14" i="10"/>
  <c r="E14" i="10"/>
  <c r="D14" i="10"/>
  <c r="C14" i="10"/>
  <c r="G125" i="1"/>
  <c r="F125" i="1"/>
  <c r="E125" i="1"/>
  <c r="D125" i="1"/>
  <c r="C125" i="1"/>
  <c r="C114" i="1"/>
  <c r="G114" i="1"/>
  <c r="F114" i="1"/>
  <c r="E114" i="1"/>
  <c r="D114" i="1"/>
  <c r="G101" i="1"/>
  <c r="F101" i="1"/>
  <c r="E101" i="1"/>
  <c r="D101" i="1"/>
  <c r="C101" i="1"/>
  <c r="G89" i="1"/>
  <c r="F89" i="1"/>
  <c r="E89" i="1"/>
  <c r="D89" i="1"/>
  <c r="C89" i="1"/>
  <c r="G77" i="1"/>
  <c r="F77" i="1"/>
  <c r="E77" i="1"/>
  <c r="D77" i="1"/>
  <c r="C77" i="1"/>
  <c r="G63" i="1"/>
  <c r="F63" i="1"/>
  <c r="E63" i="1"/>
  <c r="D63" i="1"/>
  <c r="C63" i="1"/>
  <c r="G51" i="1"/>
  <c r="F51" i="1"/>
  <c r="E51" i="1"/>
  <c r="D51" i="1"/>
  <c r="C51" i="1"/>
  <c r="G39" i="1"/>
  <c r="F39" i="1"/>
  <c r="E39" i="1"/>
  <c r="D39" i="1"/>
  <c r="C39" i="1"/>
  <c r="D25" i="1"/>
  <c r="E25" i="1"/>
  <c r="F25" i="1"/>
  <c r="G25" i="1"/>
  <c r="D33" i="1"/>
  <c r="E33" i="1"/>
  <c r="F33" i="1"/>
  <c r="G33" i="1"/>
  <c r="C33" i="1"/>
  <c r="C25" i="1"/>
  <c r="C20" i="1"/>
  <c r="G13" i="1"/>
  <c r="F13" i="1"/>
  <c r="E13" i="1"/>
  <c r="D13" i="1"/>
  <c r="C13" i="1"/>
  <c r="C131" i="1" l="1"/>
  <c r="F131" i="1"/>
  <c r="D131" i="1"/>
  <c r="G131" i="1"/>
  <c r="E131" i="1"/>
  <c r="F136" i="10"/>
  <c r="E137" i="10"/>
  <c r="G74" i="10"/>
  <c r="F74" i="10"/>
  <c r="G73" i="10"/>
  <c r="D73" i="10"/>
  <c r="D74" i="10"/>
  <c r="D139" i="10" s="1"/>
  <c r="E73" i="10"/>
  <c r="G136" i="10"/>
  <c r="F137" i="10"/>
  <c r="E136" i="10"/>
  <c r="F73" i="10"/>
  <c r="E74" i="10"/>
  <c r="D136" i="10"/>
  <c r="G137" i="10"/>
  <c r="C136" i="10"/>
  <c r="C137" i="10"/>
  <c r="C74" i="10"/>
  <c r="C73" i="10"/>
  <c r="E71" i="1"/>
  <c r="D71" i="1"/>
  <c r="F71" i="1"/>
  <c r="C71" i="1"/>
  <c r="C133" i="1" s="1"/>
  <c r="G71" i="1"/>
  <c r="F133" i="1" l="1"/>
  <c r="D133" i="1"/>
  <c r="G133" i="1"/>
  <c r="F138" i="10"/>
  <c r="E139" i="10"/>
  <c r="D138" i="10"/>
  <c r="G138" i="10"/>
  <c r="G139" i="10"/>
  <c r="F139" i="10"/>
  <c r="C138" i="10"/>
  <c r="C139" i="10"/>
  <c r="D130" i="1"/>
  <c r="E130" i="1"/>
  <c r="F130" i="1"/>
  <c r="G130" i="1"/>
  <c r="D120" i="1"/>
  <c r="E120" i="1"/>
  <c r="F120" i="1"/>
  <c r="G120" i="1"/>
  <c r="D108" i="1"/>
  <c r="E108" i="1"/>
  <c r="F108" i="1"/>
  <c r="G108" i="1"/>
  <c r="D96" i="1"/>
  <c r="E96" i="1"/>
  <c r="F96" i="1"/>
  <c r="G96" i="1"/>
  <c r="D84" i="1"/>
  <c r="E84" i="1"/>
  <c r="F84" i="1"/>
  <c r="G84" i="1"/>
  <c r="D70" i="1"/>
  <c r="E70" i="1"/>
  <c r="F70" i="1"/>
  <c r="G70" i="1"/>
  <c r="D58" i="1"/>
  <c r="E58" i="1"/>
  <c r="F58" i="1"/>
  <c r="G58" i="1"/>
  <c r="D46" i="1"/>
  <c r="E46" i="1"/>
  <c r="F46" i="1"/>
  <c r="G46" i="1"/>
  <c r="G72" i="1" l="1"/>
  <c r="F72" i="1"/>
  <c r="E72" i="1"/>
  <c r="D72" i="1"/>
  <c r="C84" i="1"/>
  <c r="C108" i="1" l="1"/>
  <c r="C130" i="1" l="1"/>
  <c r="C120" i="1" l="1"/>
  <c r="C96" i="1"/>
  <c r="C70" i="1"/>
  <c r="C58" i="1"/>
  <c r="C46" i="1"/>
  <c r="C72" i="1" l="1"/>
  <c r="C132" i="1"/>
  <c r="D134" i="1" l="1"/>
  <c r="C134" i="1"/>
  <c r="F134" i="1"/>
  <c r="E134" i="1"/>
  <c r="G134" i="1"/>
</calcChain>
</file>

<file path=xl/sharedStrings.xml><?xml version="1.0" encoding="utf-8"?>
<sst xmlns="http://schemas.openxmlformats.org/spreadsheetml/2006/main" count="699" uniqueCount="138">
  <si>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</si>
  <si>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</si>
  <si>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</si>
  <si>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</si>
  <si>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</si>
  <si>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</si>
  <si>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</si>
  <si>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</si>
  <si>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</si>
  <si>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</si>
  <si>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</si>
  <si>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</si>
  <si>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Огурец свежий</t>
  </si>
  <si>
    <t>Хлеб пшеничный</t>
  </si>
  <si>
    <t>Хлеб ржаной</t>
  </si>
  <si>
    <t>Неделя 1 День 2</t>
  </si>
  <si>
    <t>Пюре картофельное</t>
  </si>
  <si>
    <t>Чай с сахаром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</si>
  <si>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</si>
  <si>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</si>
  <si>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</si>
  <si>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</si>
  <si>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</si>
  <si>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</si>
  <si>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</si>
  <si>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</si>
  <si>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</si>
  <si>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</si>
  <si>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</si>
  <si>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Компот из сухофруктов</t>
  </si>
  <si>
    <t>Фрукт</t>
  </si>
  <si>
    <t>Завтрак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</si>
  <si>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</si>
  <si>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</si>
  <si>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</si>
  <si>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</si>
  <si>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12-18 лет</t>
  </si>
  <si>
    <t>Плов из мяса</t>
  </si>
  <si>
    <t>Чай  с сахаром</t>
  </si>
  <si>
    <t>Рулет мясной с яйцом, маслом</t>
  </si>
  <si>
    <t>Котлета рыбная с маслом</t>
  </si>
  <si>
    <t>Печень по-строгановски</t>
  </si>
  <si>
    <t>Какао с молоком</t>
  </si>
  <si>
    <t>Кофейный напиток с молоком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</si>
  <si>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</si>
  <si>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</si>
  <si>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Котлета "Школьная" с маслом</t>
  </si>
  <si>
    <t>Котлета мясная с маслом</t>
  </si>
  <si>
    <t>*В рационе питания при приготовлении блюд используется соль пищевая поваренная йодированная.</t>
  </si>
  <si>
    <t>Каша пшенная</t>
  </si>
  <si>
    <t>Каша гречневая</t>
  </si>
  <si>
    <t>Напиток ягодный</t>
  </si>
  <si>
    <t xml:space="preserve">Жаркое по-домашнему с филе куриным </t>
  </si>
  <si>
    <t>утв.</t>
  </si>
  <si>
    <t>Овощи свежие</t>
  </si>
  <si>
    <t>ИТОГО завтрак:</t>
  </si>
  <si>
    <t>ИТОГО обед:</t>
  </si>
  <si>
    <t>Обед</t>
  </si>
  <si>
    <t>Каша ячневая молочная</t>
  </si>
  <si>
    <t>Бутерброд с маслом</t>
  </si>
  <si>
    <t>Каша "Дружба" молочная</t>
  </si>
  <si>
    <t>Помидор свежий</t>
  </si>
  <si>
    <t>Омлет натуральный</t>
  </si>
  <si>
    <t>Чай с лимоном</t>
  </si>
  <si>
    <t>Каша манная молочная</t>
  </si>
  <si>
    <t>Чай с молоком</t>
  </si>
  <si>
    <t>Среднее значение за 1 неделю завтрак:</t>
  </si>
  <si>
    <t>Среднее значение за 1 неделю обед:</t>
  </si>
  <si>
    <t>Печенье</t>
  </si>
  <si>
    <t>Каша пшеничная молочная</t>
  </si>
  <si>
    <t>Каша пшенная молочная</t>
  </si>
  <si>
    <t>Яйцо отварное</t>
  </si>
  <si>
    <t>Батон</t>
  </si>
  <si>
    <t>Борщ из свежей капусты</t>
  </si>
  <si>
    <t>Каша овсяная молочная</t>
  </si>
  <si>
    <t>норма завтрак</t>
  </si>
  <si>
    <t>норма обед</t>
  </si>
  <si>
    <t>Среднее значение за 2 неделю завтрак:</t>
  </si>
  <si>
    <t>Среднее значение за 2 неделю обед:</t>
  </si>
  <si>
    <t>Среднее значение за 10 дней завтрак:</t>
  </si>
  <si>
    <t>Среднее значение за 10 дней обед:</t>
  </si>
  <si>
    <t>Пряник</t>
  </si>
  <si>
    <t>Морковь отварная порционно</t>
  </si>
  <si>
    <t>Конфета</t>
  </si>
  <si>
    <t>279/471</t>
  </si>
  <si>
    <t>18-22,5</t>
  </si>
  <si>
    <t>18,4-23</t>
  </si>
  <si>
    <t>76,6-95,8</t>
  </si>
  <si>
    <t>544-680</t>
  </si>
  <si>
    <t>27-31,5</t>
  </si>
  <si>
    <t>27,6-32,2</t>
  </si>
  <si>
    <t>114,9-134,1</t>
  </si>
  <si>
    <t>816-952</t>
  </si>
  <si>
    <t>1 СМЕНА ОВЗ</t>
  </si>
  <si>
    <t>Гуляш мясной</t>
  </si>
  <si>
    <t>Суп картофельный с бобовыми</t>
  </si>
  <si>
    <t>Щи из свежей капусты</t>
  </si>
  <si>
    <t>Рис отварной</t>
  </si>
  <si>
    <t>Свекольник</t>
  </si>
  <si>
    <t>Суп картофельный с макаронными изделиями</t>
  </si>
  <si>
    <t>Суп из овощей</t>
  </si>
  <si>
    <t>235-352,5</t>
  </si>
  <si>
    <t>33,5-50,3</t>
  </si>
  <si>
    <t>7,9-11,9</t>
  </si>
  <si>
    <t>7,7-11,6</t>
  </si>
  <si>
    <t>норма полдник</t>
  </si>
  <si>
    <t>705-823</t>
  </si>
  <si>
    <t>100-117,3</t>
  </si>
  <si>
    <t>23,7-27,7</t>
  </si>
  <si>
    <t>23,1-27</t>
  </si>
  <si>
    <t>Среднее значение за 10 дней полдник:</t>
  </si>
  <si>
    <t>Среднее значение за 2 неделю полдник:</t>
  </si>
  <si>
    <t>ИТОГО полдник:</t>
  </si>
  <si>
    <t>Хачапури</t>
  </si>
  <si>
    <t>Полдник</t>
  </si>
  <si>
    <t>Шанежка картофельная</t>
  </si>
  <si>
    <t>Запеканка из творога с молоком сгущенным</t>
  </si>
  <si>
    <t>Кисель</t>
  </si>
  <si>
    <t>Пирожок печенный с мясом и рисом</t>
  </si>
  <si>
    <t>Пирожок печенный с яблоками</t>
  </si>
  <si>
    <t>Среднее значение за 1 неделю полдник:</t>
  </si>
  <si>
    <t>550/86</t>
  </si>
  <si>
    <t>Манник с повидлом</t>
  </si>
  <si>
    <t>Пирожок печеный с капустой</t>
  </si>
  <si>
    <t>Пирожок печеный с мясом и картофелем</t>
  </si>
  <si>
    <t>285/471</t>
  </si>
  <si>
    <t>Пудинг из творога с молоком сгущенным</t>
  </si>
  <si>
    <t>Чай с сахаром, молоком</t>
  </si>
  <si>
    <t>Булочка "Вьюшка" с маком</t>
  </si>
  <si>
    <t>2 СМЕНА ОВЗ</t>
  </si>
  <si>
    <t>272-408</t>
  </si>
  <si>
    <t>38,3-57,5</t>
  </si>
  <si>
    <t>9,2-13,8</t>
  </si>
  <si>
    <t>9-13,5</t>
  </si>
  <si>
    <t>114-134,1</t>
  </si>
  <si>
    <t>Йогурт</t>
  </si>
  <si>
    <t xml:space="preserve">Печенье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</si>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</sst>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.00;[Red]0.00"/>
    <numFmt numFmtId="166" formatCode="0.0;[Red]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" xfId="0" applyFill="1" applyBorder="1"/>
    <xf numFmtId="0" fontId="8" fillId="0" borderId="9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9" xfId="0" applyFill="1" applyBorder="1"/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/>
    <xf numFmtId="0" fontId="1" fillId="0" borderId="9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Fill="1"/>
    <xf numFmtId="165" fontId="1" fillId="0" borderId="9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2" fillId="0" borderId="9" xfId="1" applyFont="1" applyBorder="1"/>
    <xf numFmtId="0" fontId="2" fillId="0" borderId="9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/>
    <xf numFmtId="166" fontId="1" fillId="0" borderId="9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0" fontId="1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4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66675</xdr:rowOff>
    </xdr:from>
    <xdr:to>
      <xdr:col>6</xdr:col>
      <xdr:colOff>762000</xdr:colOff>
      <xdr:row>1</xdr:row>
      <xdr:rowOff>24539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64" t="9668" r="26217" b="4982"/>
        <a:stretch/>
      </xdr:blipFill>
      <xdr:spPr>
        <a:xfrm>
          <a:off x="533400" y="66675"/>
          <a:ext cx="7096125" cy="5044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558803</xdr:colOff>
      <xdr:row>0</xdr:row>
      <xdr:rowOff>98425</xdr:rowOff>
    </xdr:from>
    <xdr:to>
      <xdr:col>6</xdr:col>
      <xdr:colOff>895350</xdr:colOff>
      <xdr:row>1</xdr:row>
      <xdr:rowOff>5916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689" t="9890" r="15509" b="4978"/>
        <a:stretch/>
      </xdr:blipFill>
      <xdr:spPr>
        <a:xfrm>
          <a:off x="558803" y="98425"/>
          <a:ext cx="7232647" cy="5108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zoomScaleNormal="100" workbookViewId="0">
      <selection sqref="A1:H1"/>
    </sheetView>
  </sheetViews>
  <sheetFormatPr defaultRowHeight="15" x14ac:dyDescent="0.25"/>
  <cols>
    <col min="1" max="1" width="21.5703125" customWidth="1"/>
    <col min="2" max="2" width="36.85546875" customWidth="1"/>
    <col min="3" max="3" width="12.140625" style="29" customWidth="1"/>
    <col min="4" max="4" width="10.5703125" style="1" customWidth="1"/>
    <col min="5" max="5" width="11.140625" style="1" customWidth="1"/>
    <col min="6" max="6" width="10.7109375" style="1" customWidth="1"/>
    <col min="7" max="7" width="14" style="1" customWidth="1"/>
    <col min="8" max="8" width="11.28515625" style="1" customWidth="1"/>
  </cols>
  <sheetData>
    <row r="1" spans="1:8" ht="400.5" customHeight="1" x14ac:dyDescent="0.25">
      <c r="A1" s="55"/>
      <c r="B1" s="55"/>
      <c r="C1" s="55"/>
      <c r="D1" s="55"/>
      <c r="E1" s="55"/>
      <c r="F1" s="55"/>
      <c r="G1" s="55"/>
      <c r="H1" s="55"/>
    </row>
    <row r="3" spans="1:8" ht="21" x14ac:dyDescent="0.25">
      <c r="B3" s="41" t="s">
        <v>93</v>
      </c>
      <c r="C3" s="41"/>
      <c r="D3" s="41"/>
      <c r="E3" s="41"/>
    </row>
    <row r="4" spans="1:8" ht="21" x14ac:dyDescent="0.35">
      <c r="B4" s="43" t="s">
        <v>0</v>
      </c>
      <c r="C4" s="43"/>
      <c r="D4" s="43"/>
      <c r="E4" s="43"/>
    </row>
    <row r="5" spans="1:8" x14ac:dyDescent="0.25">
      <c r="A5" t="s">
        <v>1</v>
      </c>
      <c r="B5" t="s">
        <v>2</v>
      </c>
    </row>
    <row r="7" spans="1:8" ht="19.5" customHeight="1" x14ac:dyDescent="0.25">
      <c r="A7" s="44" t="s">
        <v>3</v>
      </c>
      <c r="B7" s="44" t="s">
        <v>4</v>
      </c>
      <c r="C7" s="46" t="s">
        <v>22</v>
      </c>
      <c r="D7" s="48" t="s">
        <v>5</v>
      </c>
      <c r="E7" s="49"/>
      <c r="F7" s="50"/>
      <c r="G7" s="44" t="s">
        <v>9</v>
      </c>
      <c r="H7" s="44" t="s">
        <v>10</v>
      </c>
    </row>
    <row r="8" spans="1:8" ht="20.25" customHeight="1" x14ac:dyDescent="0.25">
      <c r="A8" s="45"/>
      <c r="B8" s="45"/>
      <c r="C8" s="47"/>
      <c r="D8" s="4" t="s">
        <v>6</v>
      </c>
      <c r="E8" s="4" t="s">
        <v>7</v>
      </c>
      <c r="F8" s="4" t="s">
        <v>8</v>
      </c>
      <c r="G8" s="45"/>
      <c r="H8" s="45"/>
    </row>
    <row r="9" spans="1:8" x14ac:dyDescent="0.25">
      <c r="A9" s="6" t="s">
        <v>11</v>
      </c>
      <c r="B9" s="2"/>
      <c r="C9" s="16"/>
      <c r="D9" s="5"/>
      <c r="E9" s="5"/>
      <c r="F9" s="5"/>
      <c r="G9" s="5"/>
      <c r="H9" s="5"/>
    </row>
    <row r="10" spans="1:8" ht="15" customHeight="1" x14ac:dyDescent="0.25">
      <c r="A10" s="38" t="s">
        <v>31</v>
      </c>
      <c r="B10" s="12" t="s">
        <v>58</v>
      </c>
      <c r="C10" s="21">
        <v>250</v>
      </c>
      <c r="D10" s="13">
        <v>8.8000000000000007</v>
      </c>
      <c r="E10" s="13">
        <v>8.1</v>
      </c>
      <c r="F10" s="13">
        <v>40.4</v>
      </c>
      <c r="G10" s="13">
        <v>269.8</v>
      </c>
      <c r="H10" s="13">
        <v>227</v>
      </c>
    </row>
    <row r="11" spans="1:8" ht="15" customHeight="1" x14ac:dyDescent="0.25">
      <c r="A11" s="39"/>
      <c r="B11" s="12" t="s">
        <v>43</v>
      </c>
      <c r="C11" s="21">
        <v>200</v>
      </c>
      <c r="D11" s="13">
        <v>2.8</v>
      </c>
      <c r="E11" s="13">
        <v>2.5</v>
      </c>
      <c r="F11" s="13">
        <v>13.6</v>
      </c>
      <c r="G11" s="13">
        <v>88</v>
      </c>
      <c r="H11" s="13">
        <v>465</v>
      </c>
    </row>
    <row r="12" spans="1:8" ht="15" customHeight="1" x14ac:dyDescent="0.25">
      <c r="A12" s="39"/>
      <c r="B12" s="12" t="s">
        <v>59</v>
      </c>
      <c r="C12" s="21">
        <v>50</v>
      </c>
      <c r="D12" s="13">
        <v>2.4</v>
      </c>
      <c r="E12" s="13">
        <v>14.8</v>
      </c>
      <c r="F12" s="13">
        <v>15</v>
      </c>
      <c r="G12" s="13">
        <v>202</v>
      </c>
      <c r="H12" s="13">
        <v>70</v>
      </c>
    </row>
    <row r="13" spans="1:8" ht="15" customHeight="1" x14ac:dyDescent="0.25">
      <c r="A13" s="5" t="s">
        <v>55</v>
      </c>
      <c r="B13" s="2"/>
      <c r="C13" s="30">
        <f>SUM(C8:C12)</f>
        <v>500</v>
      </c>
      <c r="D13" s="4">
        <f t="shared" ref="D13:G13" si="0">SUM(D8:D12)</f>
        <v>14.000000000000002</v>
      </c>
      <c r="E13" s="4">
        <f t="shared" si="0"/>
        <v>25.4</v>
      </c>
      <c r="F13" s="4">
        <f t="shared" si="0"/>
        <v>69</v>
      </c>
      <c r="G13" s="4">
        <f t="shared" si="0"/>
        <v>559.79999999999995</v>
      </c>
      <c r="H13" s="5"/>
    </row>
    <row r="14" spans="1:8" ht="15" customHeight="1" x14ac:dyDescent="0.25">
      <c r="A14" s="38" t="s">
        <v>57</v>
      </c>
      <c r="B14" s="12" t="s">
        <v>95</v>
      </c>
      <c r="C14" s="21">
        <v>200</v>
      </c>
      <c r="D14" s="13">
        <v>2.08</v>
      </c>
      <c r="E14" s="13">
        <v>2.64</v>
      </c>
      <c r="F14" s="13">
        <v>6.16</v>
      </c>
      <c r="G14" s="13">
        <v>56.6</v>
      </c>
      <c r="H14" s="13">
        <v>113</v>
      </c>
    </row>
    <row r="15" spans="1:8" ht="15" customHeight="1" x14ac:dyDescent="0.25">
      <c r="A15" s="39"/>
      <c r="B15" s="17" t="s">
        <v>33</v>
      </c>
      <c r="C15" s="21">
        <v>90</v>
      </c>
      <c r="D15" s="13">
        <v>18</v>
      </c>
      <c r="E15" s="13">
        <v>16.2</v>
      </c>
      <c r="F15" s="13">
        <v>9.6300000000000008</v>
      </c>
      <c r="G15" s="13">
        <v>255.9</v>
      </c>
      <c r="H15" s="13">
        <v>372</v>
      </c>
    </row>
    <row r="16" spans="1:8" ht="15" customHeight="1" x14ac:dyDescent="0.25">
      <c r="A16" s="39"/>
      <c r="B16" s="12" t="s">
        <v>32</v>
      </c>
      <c r="C16" s="21">
        <v>150</v>
      </c>
      <c r="D16" s="13">
        <v>5.6</v>
      </c>
      <c r="E16" s="13">
        <v>5</v>
      </c>
      <c r="F16" s="13">
        <v>29.5</v>
      </c>
      <c r="G16" s="13">
        <v>184.5</v>
      </c>
      <c r="H16" s="13">
        <v>256</v>
      </c>
    </row>
    <row r="17" spans="1:8" ht="15" customHeight="1" x14ac:dyDescent="0.25">
      <c r="A17" s="39"/>
      <c r="B17" s="17" t="s">
        <v>19</v>
      </c>
      <c r="C17" s="21">
        <v>200</v>
      </c>
      <c r="D17" s="13">
        <v>1</v>
      </c>
      <c r="E17" s="13">
        <v>0.2</v>
      </c>
      <c r="F17" s="13">
        <v>20.2</v>
      </c>
      <c r="G17" s="13">
        <v>86</v>
      </c>
      <c r="H17" s="13">
        <v>501</v>
      </c>
    </row>
    <row r="18" spans="1:8" ht="15" customHeight="1" x14ac:dyDescent="0.25">
      <c r="A18" s="39"/>
      <c r="B18" s="12" t="s">
        <v>14</v>
      </c>
      <c r="C18" s="21">
        <v>30</v>
      </c>
      <c r="D18" s="13">
        <v>2.4</v>
      </c>
      <c r="E18" s="13">
        <v>0.5</v>
      </c>
      <c r="F18" s="13">
        <v>12.1</v>
      </c>
      <c r="G18" s="13">
        <v>61.8</v>
      </c>
      <c r="H18" s="13">
        <v>574</v>
      </c>
    </row>
    <row r="19" spans="1:8" ht="15" customHeight="1" x14ac:dyDescent="0.25">
      <c r="A19" s="39"/>
      <c r="B19" s="12" t="s">
        <v>13</v>
      </c>
      <c r="C19" s="21">
        <v>30</v>
      </c>
      <c r="D19" s="13">
        <v>2.2999999999999998</v>
      </c>
      <c r="E19" s="13">
        <v>0.3</v>
      </c>
      <c r="F19" s="13">
        <v>14.7</v>
      </c>
      <c r="G19" s="13">
        <v>70.2</v>
      </c>
      <c r="H19" s="13">
        <v>573</v>
      </c>
    </row>
    <row r="20" spans="1:8" x14ac:dyDescent="0.25">
      <c r="A20" s="5" t="s">
        <v>56</v>
      </c>
      <c r="B20" s="2"/>
      <c r="C20" s="30">
        <f>SUM(C14:C19)</f>
        <v>700</v>
      </c>
      <c r="D20" s="4">
        <f>SUM(D14:D19)</f>
        <v>31.38</v>
      </c>
      <c r="E20" s="4">
        <f>SUM(E14:E19)</f>
        <v>24.84</v>
      </c>
      <c r="F20" s="4">
        <f>SUM(F14:F19)</f>
        <v>92.289999999999992</v>
      </c>
      <c r="G20" s="4">
        <f>SUM(G14:G19)</f>
        <v>715</v>
      </c>
      <c r="H20" s="5"/>
    </row>
    <row r="21" spans="1:8" x14ac:dyDescent="0.25">
      <c r="A21" s="6" t="s">
        <v>15</v>
      </c>
      <c r="B21" s="2"/>
      <c r="C21" s="16"/>
      <c r="D21" s="5"/>
      <c r="E21" s="5"/>
      <c r="F21" s="5"/>
      <c r="G21" s="5"/>
      <c r="H21" s="5"/>
    </row>
    <row r="22" spans="1:8" x14ac:dyDescent="0.25">
      <c r="A22" s="38" t="s">
        <v>31</v>
      </c>
      <c r="B22" s="12" t="s">
        <v>60</v>
      </c>
      <c r="C22" s="21">
        <v>200</v>
      </c>
      <c r="D22" s="13">
        <v>5.0999999999999996</v>
      </c>
      <c r="E22" s="13">
        <v>6.4</v>
      </c>
      <c r="F22" s="13">
        <v>26.9</v>
      </c>
      <c r="G22" s="13">
        <v>186</v>
      </c>
      <c r="H22" s="13">
        <v>229</v>
      </c>
    </row>
    <row r="23" spans="1:8" x14ac:dyDescent="0.25">
      <c r="A23" s="39"/>
      <c r="B23" s="12" t="s">
        <v>17</v>
      </c>
      <c r="C23" s="21">
        <v>200</v>
      </c>
      <c r="D23" s="13">
        <v>0.2</v>
      </c>
      <c r="E23" s="13">
        <v>0.1</v>
      </c>
      <c r="F23" s="13">
        <v>9.3000000000000007</v>
      </c>
      <c r="G23" s="13">
        <v>38</v>
      </c>
      <c r="H23" s="13">
        <v>457</v>
      </c>
    </row>
    <row r="24" spans="1:8" x14ac:dyDescent="0.25">
      <c r="A24" s="39"/>
      <c r="B24" s="12" t="s">
        <v>35</v>
      </c>
      <c r="C24" s="21">
        <v>100</v>
      </c>
      <c r="D24" s="13">
        <v>8.8000000000000007</v>
      </c>
      <c r="E24" s="13">
        <v>7.8</v>
      </c>
      <c r="F24" s="13">
        <v>48</v>
      </c>
      <c r="G24" s="13">
        <v>298.3</v>
      </c>
      <c r="H24" s="13">
        <v>541</v>
      </c>
    </row>
    <row r="25" spans="1:8" x14ac:dyDescent="0.25">
      <c r="A25" s="5" t="s">
        <v>55</v>
      </c>
      <c r="B25" s="2"/>
      <c r="C25" s="30">
        <f>SUM(C22:C24)</f>
        <v>500</v>
      </c>
      <c r="D25" s="4">
        <f t="shared" ref="D25:G25" si="1">SUM(D22:D24)</f>
        <v>14.100000000000001</v>
      </c>
      <c r="E25" s="4">
        <f t="shared" si="1"/>
        <v>14.3</v>
      </c>
      <c r="F25" s="4">
        <f t="shared" si="1"/>
        <v>84.2</v>
      </c>
      <c r="G25" s="4">
        <f t="shared" si="1"/>
        <v>522.29999999999995</v>
      </c>
      <c r="H25" s="5"/>
    </row>
    <row r="26" spans="1:8" ht="15" customHeight="1" x14ac:dyDescent="0.25">
      <c r="A26" s="39" t="s">
        <v>57</v>
      </c>
      <c r="B26" s="2" t="s">
        <v>47</v>
      </c>
      <c r="C26" s="16">
        <v>90</v>
      </c>
      <c r="D26" s="5">
        <v>15.8</v>
      </c>
      <c r="E26" s="5">
        <v>11.1</v>
      </c>
      <c r="F26" s="5">
        <v>13.5</v>
      </c>
      <c r="G26" s="5">
        <v>218.7</v>
      </c>
      <c r="H26" s="5">
        <v>339</v>
      </c>
    </row>
    <row r="27" spans="1:8" ht="15" customHeight="1" x14ac:dyDescent="0.25">
      <c r="A27" s="39"/>
      <c r="B27" s="12" t="s">
        <v>61</v>
      </c>
      <c r="C27" s="21">
        <v>60</v>
      </c>
      <c r="D27" s="13">
        <v>0.4</v>
      </c>
      <c r="E27" s="13">
        <v>0.1</v>
      </c>
      <c r="F27" s="13">
        <v>1.1000000000000001</v>
      </c>
      <c r="G27" s="13">
        <v>6.6</v>
      </c>
      <c r="H27" s="13">
        <v>148</v>
      </c>
    </row>
    <row r="28" spans="1:8" ht="15" customHeight="1" x14ac:dyDescent="0.25">
      <c r="A28" s="39"/>
      <c r="B28" s="2" t="s">
        <v>16</v>
      </c>
      <c r="C28" s="16">
        <v>150</v>
      </c>
      <c r="D28" s="5">
        <v>4.0999999999999996</v>
      </c>
      <c r="E28" s="5">
        <v>6</v>
      </c>
      <c r="F28" s="5">
        <v>8.6999999999999993</v>
      </c>
      <c r="G28" s="5">
        <v>105</v>
      </c>
      <c r="H28" s="5">
        <v>377</v>
      </c>
    </row>
    <row r="29" spans="1:8" ht="15" customHeight="1" x14ac:dyDescent="0.25">
      <c r="A29" s="39"/>
      <c r="B29" s="2" t="s">
        <v>42</v>
      </c>
      <c r="C29" s="16">
        <v>180</v>
      </c>
      <c r="D29" s="5">
        <v>3</v>
      </c>
      <c r="E29" s="5">
        <v>2.6</v>
      </c>
      <c r="F29" s="5">
        <v>12.4</v>
      </c>
      <c r="G29" s="5">
        <v>84.6</v>
      </c>
      <c r="H29" s="5">
        <v>462</v>
      </c>
    </row>
    <row r="30" spans="1:8" ht="15" customHeight="1" x14ac:dyDescent="0.25">
      <c r="A30" s="39"/>
      <c r="B30" s="12" t="s">
        <v>30</v>
      </c>
      <c r="C30" s="21">
        <v>200</v>
      </c>
      <c r="D30" s="13">
        <v>0.8</v>
      </c>
      <c r="E30" s="13">
        <v>0.8</v>
      </c>
      <c r="F30" s="13">
        <v>19.600000000000001</v>
      </c>
      <c r="G30" s="13">
        <v>88</v>
      </c>
      <c r="H30" s="13">
        <v>82</v>
      </c>
    </row>
    <row r="31" spans="1:8" ht="15" customHeight="1" x14ac:dyDescent="0.25">
      <c r="A31" s="39"/>
      <c r="B31" s="2" t="s">
        <v>14</v>
      </c>
      <c r="C31" s="16">
        <v>20</v>
      </c>
      <c r="D31" s="5">
        <v>1.6</v>
      </c>
      <c r="E31" s="5">
        <v>0.3</v>
      </c>
      <c r="F31" s="5">
        <v>8</v>
      </c>
      <c r="G31" s="5">
        <v>41.2</v>
      </c>
      <c r="H31" s="5">
        <v>574</v>
      </c>
    </row>
    <row r="32" spans="1:8" ht="15" customHeight="1" x14ac:dyDescent="0.25">
      <c r="A32" s="54"/>
      <c r="B32" s="2" t="s">
        <v>13</v>
      </c>
      <c r="C32" s="16">
        <v>20</v>
      </c>
      <c r="D32" s="5">
        <v>1.5</v>
      </c>
      <c r="E32" s="5">
        <v>0.16</v>
      </c>
      <c r="F32" s="5">
        <v>9.8000000000000007</v>
      </c>
      <c r="G32" s="5">
        <v>46.8</v>
      </c>
      <c r="H32" s="5">
        <v>573</v>
      </c>
    </row>
    <row r="33" spans="1:9" x14ac:dyDescent="0.25">
      <c r="A33" s="5" t="s">
        <v>56</v>
      </c>
      <c r="B33" s="2"/>
      <c r="C33" s="30">
        <f>SUM(C26:C32)</f>
        <v>720</v>
      </c>
      <c r="D33" s="4">
        <f t="shared" ref="D33:G33" si="2">SUM(D26:D32)</f>
        <v>27.2</v>
      </c>
      <c r="E33" s="4">
        <f t="shared" si="2"/>
        <v>21.060000000000002</v>
      </c>
      <c r="F33" s="4">
        <f t="shared" si="2"/>
        <v>73.099999999999994</v>
      </c>
      <c r="G33" s="4">
        <f t="shared" si="2"/>
        <v>590.9</v>
      </c>
      <c r="H33" s="5"/>
    </row>
    <row r="34" spans="1:9" x14ac:dyDescent="0.25">
      <c r="A34" s="6" t="s">
        <v>18</v>
      </c>
      <c r="B34" s="2"/>
      <c r="C34" s="16"/>
      <c r="D34" s="5"/>
      <c r="E34" s="5"/>
      <c r="F34" s="5"/>
      <c r="G34" s="5"/>
      <c r="H34" s="5"/>
    </row>
    <row r="35" spans="1:9" x14ac:dyDescent="0.25">
      <c r="A35" s="38" t="s">
        <v>31</v>
      </c>
      <c r="B35" s="12" t="s">
        <v>62</v>
      </c>
      <c r="C35" s="21">
        <v>200</v>
      </c>
      <c r="D35" s="13">
        <v>17.2</v>
      </c>
      <c r="E35" s="13">
        <v>26.2</v>
      </c>
      <c r="F35" s="13">
        <v>4.3</v>
      </c>
      <c r="G35" s="13">
        <v>320</v>
      </c>
      <c r="H35" s="13">
        <v>268</v>
      </c>
    </row>
    <row r="36" spans="1:9" x14ac:dyDescent="0.25">
      <c r="A36" s="39"/>
      <c r="B36" s="12" t="s">
        <v>54</v>
      </c>
      <c r="C36" s="21">
        <v>40</v>
      </c>
      <c r="D36" s="13">
        <v>0.3</v>
      </c>
      <c r="E36" s="13">
        <v>0.04</v>
      </c>
      <c r="F36" s="13">
        <v>0.8</v>
      </c>
      <c r="G36" s="13">
        <v>4.4000000000000004</v>
      </c>
      <c r="H36" s="13">
        <v>148</v>
      </c>
    </row>
    <row r="37" spans="1:9" x14ac:dyDescent="0.25">
      <c r="A37" s="39"/>
      <c r="B37" s="12" t="s">
        <v>63</v>
      </c>
      <c r="C37" s="21">
        <v>200</v>
      </c>
      <c r="D37" s="13">
        <v>0.3</v>
      </c>
      <c r="E37" s="13">
        <v>0.1</v>
      </c>
      <c r="F37" s="13">
        <v>9.5</v>
      </c>
      <c r="G37" s="13">
        <v>40</v>
      </c>
      <c r="H37" s="13">
        <v>459</v>
      </c>
    </row>
    <row r="38" spans="1:9" x14ac:dyDescent="0.25">
      <c r="A38" s="39"/>
      <c r="B38" s="12" t="s">
        <v>59</v>
      </c>
      <c r="C38" s="21">
        <v>60</v>
      </c>
      <c r="D38" s="13">
        <v>2.9</v>
      </c>
      <c r="E38" s="13">
        <v>17.7</v>
      </c>
      <c r="F38" s="13">
        <v>18</v>
      </c>
      <c r="G38" s="13">
        <v>242.4</v>
      </c>
      <c r="H38" s="13">
        <v>70</v>
      </c>
    </row>
    <row r="39" spans="1:9" x14ac:dyDescent="0.25">
      <c r="A39" s="5" t="s">
        <v>55</v>
      </c>
      <c r="B39" s="2"/>
      <c r="C39" s="30">
        <f>SUM(C35:C38)</f>
        <v>500</v>
      </c>
      <c r="D39" s="4">
        <f t="shared" ref="D39" si="3">SUM(D35:D38)</f>
        <v>20.7</v>
      </c>
      <c r="E39" s="4">
        <f t="shared" ref="E39" si="4">SUM(E35:E38)</f>
        <v>44.04</v>
      </c>
      <c r="F39" s="4">
        <f t="shared" ref="F39" si="5">SUM(F35:F38)</f>
        <v>32.6</v>
      </c>
      <c r="G39" s="4">
        <f t="shared" ref="G39" si="6">SUM(G35:G38)</f>
        <v>606.79999999999995</v>
      </c>
      <c r="H39" s="5"/>
    </row>
    <row r="40" spans="1:9" x14ac:dyDescent="0.25">
      <c r="A40" s="39" t="s">
        <v>57</v>
      </c>
      <c r="B40" s="36" t="s">
        <v>96</v>
      </c>
      <c r="C40" s="37">
        <v>200</v>
      </c>
      <c r="D40" s="13">
        <v>1.2</v>
      </c>
      <c r="E40" s="13">
        <v>3.6</v>
      </c>
      <c r="F40" s="13">
        <v>3.04</v>
      </c>
      <c r="G40" s="13">
        <v>49.4</v>
      </c>
      <c r="H40" s="13">
        <v>104</v>
      </c>
      <c r="I40" s="20"/>
    </row>
    <row r="41" spans="1:9" x14ac:dyDescent="0.25">
      <c r="A41" s="39"/>
      <c r="B41" s="17" t="s">
        <v>94</v>
      </c>
      <c r="C41" s="21">
        <v>90</v>
      </c>
      <c r="D41" s="13">
        <v>18</v>
      </c>
      <c r="E41" s="13">
        <v>17.600000000000001</v>
      </c>
      <c r="F41" s="13">
        <v>3</v>
      </c>
      <c r="G41" s="13">
        <v>232.2</v>
      </c>
      <c r="H41" s="13">
        <v>327</v>
      </c>
    </row>
    <row r="42" spans="1:9" x14ac:dyDescent="0.25">
      <c r="A42" s="39"/>
      <c r="B42" s="17" t="s">
        <v>97</v>
      </c>
      <c r="C42" s="21">
        <v>150</v>
      </c>
      <c r="D42" s="13">
        <v>3.8</v>
      </c>
      <c r="E42" s="13">
        <v>5.4</v>
      </c>
      <c r="F42" s="13">
        <v>38.9</v>
      </c>
      <c r="G42" s="13">
        <v>219.3</v>
      </c>
      <c r="H42" s="21">
        <v>385</v>
      </c>
    </row>
    <row r="43" spans="1:9" x14ac:dyDescent="0.25">
      <c r="A43" s="39"/>
      <c r="B43" s="17" t="s">
        <v>29</v>
      </c>
      <c r="C43" s="21">
        <v>200</v>
      </c>
      <c r="D43" s="13">
        <v>0.6</v>
      </c>
      <c r="E43" s="13">
        <v>0.1</v>
      </c>
      <c r="F43" s="13">
        <v>20.100000000000001</v>
      </c>
      <c r="G43" s="13">
        <v>84</v>
      </c>
      <c r="H43" s="13">
        <v>495</v>
      </c>
    </row>
    <row r="44" spans="1:9" x14ac:dyDescent="0.25">
      <c r="A44" s="39"/>
      <c r="B44" s="12" t="s">
        <v>14</v>
      </c>
      <c r="C44" s="21">
        <v>30</v>
      </c>
      <c r="D44" s="13">
        <v>2.4</v>
      </c>
      <c r="E44" s="13">
        <v>0.5</v>
      </c>
      <c r="F44" s="13">
        <v>12.1</v>
      </c>
      <c r="G44" s="13">
        <v>61.8</v>
      </c>
      <c r="H44" s="13">
        <v>574</v>
      </c>
    </row>
    <row r="45" spans="1:9" x14ac:dyDescent="0.25">
      <c r="A45" s="39"/>
      <c r="B45" s="12" t="s">
        <v>13</v>
      </c>
      <c r="C45" s="21">
        <v>30</v>
      </c>
      <c r="D45" s="13">
        <v>2.2999999999999998</v>
      </c>
      <c r="E45" s="13">
        <v>0.3</v>
      </c>
      <c r="F45" s="13">
        <v>14.7</v>
      </c>
      <c r="G45" s="13">
        <v>70.2</v>
      </c>
      <c r="H45" s="13">
        <v>573</v>
      </c>
    </row>
    <row r="46" spans="1:9" x14ac:dyDescent="0.25">
      <c r="A46" s="5" t="s">
        <v>56</v>
      </c>
      <c r="B46" s="2"/>
      <c r="C46" s="30">
        <f>SUM(C40:C45)</f>
        <v>700</v>
      </c>
      <c r="D46" s="4">
        <f>SUM(D40:D45)</f>
        <v>28.3</v>
      </c>
      <c r="E46" s="4">
        <f>SUM(E40:E45)</f>
        <v>27.500000000000004</v>
      </c>
      <c r="F46" s="4">
        <f>SUM(F40:F45)</f>
        <v>91.839999999999989</v>
      </c>
      <c r="G46" s="4">
        <f>SUM(G40:G45)</f>
        <v>716.9</v>
      </c>
      <c r="H46" s="5"/>
    </row>
    <row r="47" spans="1:9" x14ac:dyDescent="0.25">
      <c r="A47" s="6" t="s">
        <v>20</v>
      </c>
      <c r="B47" s="2"/>
      <c r="C47" s="16"/>
      <c r="D47" s="5"/>
      <c r="E47" s="5"/>
      <c r="F47" s="5"/>
      <c r="G47" s="5"/>
      <c r="H47" s="5"/>
    </row>
    <row r="48" spans="1:9" x14ac:dyDescent="0.25">
      <c r="A48" s="38" t="s">
        <v>31</v>
      </c>
      <c r="B48" s="12" t="s">
        <v>64</v>
      </c>
      <c r="C48" s="21">
        <v>250</v>
      </c>
      <c r="D48" s="13">
        <v>7.6</v>
      </c>
      <c r="E48" s="13">
        <v>8</v>
      </c>
      <c r="F48" s="13">
        <v>38.1</v>
      </c>
      <c r="G48" s="13">
        <v>254.9</v>
      </c>
      <c r="H48" s="13">
        <v>230</v>
      </c>
    </row>
    <row r="49" spans="1:8" x14ac:dyDescent="0.25">
      <c r="A49" s="39"/>
      <c r="B49" s="12" t="s">
        <v>65</v>
      </c>
      <c r="C49" s="21">
        <v>200</v>
      </c>
      <c r="D49" s="13">
        <v>1.6</v>
      </c>
      <c r="E49" s="13">
        <v>1.3</v>
      </c>
      <c r="F49" s="13">
        <v>11.5</v>
      </c>
      <c r="G49" s="13">
        <v>64</v>
      </c>
      <c r="H49" s="13">
        <v>460</v>
      </c>
    </row>
    <row r="50" spans="1:8" x14ac:dyDescent="0.25">
      <c r="A50" s="39"/>
      <c r="B50" s="12" t="s">
        <v>59</v>
      </c>
      <c r="C50" s="21">
        <v>50</v>
      </c>
      <c r="D50" s="13">
        <v>2.4</v>
      </c>
      <c r="E50" s="13">
        <v>14.8</v>
      </c>
      <c r="F50" s="13">
        <v>15</v>
      </c>
      <c r="G50" s="13">
        <v>202</v>
      </c>
      <c r="H50" s="13">
        <v>70</v>
      </c>
    </row>
    <row r="51" spans="1:8" x14ac:dyDescent="0.25">
      <c r="A51" s="5" t="s">
        <v>55</v>
      </c>
      <c r="B51" s="2"/>
      <c r="C51" s="30">
        <f>SUM(C48:C50)</f>
        <v>500</v>
      </c>
      <c r="D51" s="4">
        <f t="shared" ref="D51" si="7">SUM(D48:D50)</f>
        <v>11.6</v>
      </c>
      <c r="E51" s="4">
        <f t="shared" ref="E51" si="8">SUM(E48:E50)</f>
        <v>24.1</v>
      </c>
      <c r="F51" s="4">
        <f t="shared" ref="F51" si="9">SUM(F48:F50)</f>
        <v>64.599999999999994</v>
      </c>
      <c r="G51" s="4">
        <f t="shared" ref="G51" si="10">SUM(G48:G50)</f>
        <v>520.9</v>
      </c>
      <c r="H51" s="5"/>
    </row>
    <row r="52" spans="1:8" x14ac:dyDescent="0.25">
      <c r="A52" s="51" t="s">
        <v>57</v>
      </c>
      <c r="B52" s="12" t="s">
        <v>30</v>
      </c>
      <c r="C52" s="21">
        <v>200</v>
      </c>
      <c r="D52" s="13">
        <v>0.8</v>
      </c>
      <c r="E52" s="13">
        <v>0.8</v>
      </c>
      <c r="F52" s="13">
        <v>19.600000000000001</v>
      </c>
      <c r="G52" s="13">
        <v>88</v>
      </c>
      <c r="H52" s="13">
        <v>82</v>
      </c>
    </row>
    <row r="53" spans="1:8" x14ac:dyDescent="0.25">
      <c r="A53" s="51"/>
      <c r="B53" s="22" t="s">
        <v>12</v>
      </c>
      <c r="C53" s="21">
        <v>60</v>
      </c>
      <c r="D53" s="13">
        <v>0.4</v>
      </c>
      <c r="E53" s="13">
        <v>0.1</v>
      </c>
      <c r="F53" s="13">
        <v>1.1000000000000001</v>
      </c>
      <c r="G53" s="13">
        <v>6.6</v>
      </c>
      <c r="H53" s="13">
        <v>148</v>
      </c>
    </row>
    <row r="54" spans="1:8" ht="31.5" x14ac:dyDescent="0.25">
      <c r="A54" s="51"/>
      <c r="B54" s="7" t="s">
        <v>52</v>
      </c>
      <c r="C54" s="16">
        <v>240</v>
      </c>
      <c r="D54" s="13">
        <v>26.1</v>
      </c>
      <c r="E54" s="13">
        <v>51.5</v>
      </c>
      <c r="F54" s="13">
        <v>135.80000000000001</v>
      </c>
      <c r="G54" s="13">
        <v>865</v>
      </c>
      <c r="H54" s="16" t="s">
        <v>53</v>
      </c>
    </row>
    <row r="55" spans="1:8" x14ac:dyDescent="0.25">
      <c r="A55" s="51"/>
      <c r="B55" s="2" t="s">
        <v>17</v>
      </c>
      <c r="C55" s="16">
        <v>180</v>
      </c>
      <c r="D55" s="5">
        <v>0.2</v>
      </c>
      <c r="E55" s="5">
        <v>0.1</v>
      </c>
      <c r="F55" s="5">
        <v>8.4</v>
      </c>
      <c r="G55" s="5">
        <v>34.200000000000003</v>
      </c>
      <c r="H55" s="5">
        <v>457</v>
      </c>
    </row>
    <row r="56" spans="1:8" x14ac:dyDescent="0.25">
      <c r="A56" s="51"/>
      <c r="B56" s="2" t="s">
        <v>14</v>
      </c>
      <c r="C56" s="16">
        <v>20</v>
      </c>
      <c r="D56" s="5">
        <v>1.6</v>
      </c>
      <c r="E56" s="5">
        <v>0.3</v>
      </c>
      <c r="F56" s="5">
        <v>8</v>
      </c>
      <c r="G56" s="5">
        <v>41.2</v>
      </c>
      <c r="H56" s="5">
        <v>574</v>
      </c>
    </row>
    <row r="57" spans="1:8" x14ac:dyDescent="0.25">
      <c r="A57" s="52"/>
      <c r="B57" s="2" t="s">
        <v>13</v>
      </c>
      <c r="C57" s="16">
        <v>20</v>
      </c>
      <c r="D57" s="5">
        <v>1.5</v>
      </c>
      <c r="E57" s="5">
        <v>0.16</v>
      </c>
      <c r="F57" s="5">
        <v>9.8000000000000007</v>
      </c>
      <c r="G57" s="5">
        <v>46.8</v>
      </c>
      <c r="H57" s="5">
        <v>573</v>
      </c>
    </row>
    <row r="58" spans="1:8" x14ac:dyDescent="0.25">
      <c r="A58" s="5" t="s">
        <v>56</v>
      </c>
      <c r="B58" s="2"/>
      <c r="C58" s="30">
        <f>SUM(C52:C57)</f>
        <v>720</v>
      </c>
      <c r="D58" s="4">
        <f t="shared" ref="D58:G58" si="11">SUM(D52:D57)</f>
        <v>30.6</v>
      </c>
      <c r="E58" s="4">
        <f t="shared" si="11"/>
        <v>52.959999999999994</v>
      </c>
      <c r="F58" s="4">
        <f t="shared" si="11"/>
        <v>182.70000000000002</v>
      </c>
      <c r="G58" s="4">
        <f t="shared" si="11"/>
        <v>1081.8</v>
      </c>
      <c r="H58" s="5"/>
    </row>
    <row r="59" spans="1:8" x14ac:dyDescent="0.25">
      <c r="A59" s="6" t="s">
        <v>23</v>
      </c>
      <c r="B59" s="2"/>
      <c r="C59" s="16"/>
      <c r="D59" s="5"/>
      <c r="E59" s="5"/>
      <c r="F59" s="5"/>
      <c r="G59" s="5"/>
      <c r="H59" s="5"/>
    </row>
    <row r="60" spans="1:8" x14ac:dyDescent="0.25">
      <c r="A60" s="38" t="s">
        <v>31</v>
      </c>
      <c r="B60" s="12" t="s">
        <v>34</v>
      </c>
      <c r="C60" s="21">
        <v>150</v>
      </c>
      <c r="D60" s="13">
        <v>21.2</v>
      </c>
      <c r="E60" s="13">
        <v>0.5</v>
      </c>
      <c r="F60" s="13">
        <v>68.3</v>
      </c>
      <c r="G60" s="13">
        <v>330.9</v>
      </c>
      <c r="H60" s="13" t="s">
        <v>84</v>
      </c>
    </row>
    <row r="61" spans="1:8" x14ac:dyDescent="0.25">
      <c r="A61" s="39"/>
      <c r="B61" s="2" t="s">
        <v>17</v>
      </c>
      <c r="C61" s="21">
        <v>200</v>
      </c>
      <c r="D61" s="5">
        <v>0.2</v>
      </c>
      <c r="E61" s="5">
        <v>0.1</v>
      </c>
      <c r="F61" s="5">
        <v>9.3000000000000007</v>
      </c>
      <c r="G61" s="5">
        <v>38</v>
      </c>
      <c r="H61" s="5">
        <v>457</v>
      </c>
    </row>
    <row r="62" spans="1:8" x14ac:dyDescent="0.25">
      <c r="A62" s="39"/>
      <c r="B62" s="12" t="s">
        <v>30</v>
      </c>
      <c r="C62" s="21">
        <v>150</v>
      </c>
      <c r="D62" s="13">
        <v>0.6</v>
      </c>
      <c r="E62" s="13">
        <v>0.6</v>
      </c>
      <c r="F62" s="13">
        <v>14.7</v>
      </c>
      <c r="G62" s="13">
        <v>66</v>
      </c>
      <c r="H62" s="13">
        <v>82</v>
      </c>
    </row>
    <row r="63" spans="1:8" x14ac:dyDescent="0.25">
      <c r="A63" s="5" t="s">
        <v>55</v>
      </c>
      <c r="B63" s="2"/>
      <c r="C63" s="30">
        <f>SUM(C60:C62)</f>
        <v>500</v>
      </c>
      <c r="D63" s="4">
        <f t="shared" ref="D63" si="12">SUM(D60:D62)</f>
        <v>22</v>
      </c>
      <c r="E63" s="4">
        <f t="shared" ref="E63" si="13">SUM(E60:E62)</f>
        <v>1.2</v>
      </c>
      <c r="F63" s="4">
        <f t="shared" ref="F63" si="14">SUM(F60:F62)</f>
        <v>92.3</v>
      </c>
      <c r="G63" s="4">
        <f t="shared" ref="G63" si="15">SUM(G60:G62)</f>
        <v>434.9</v>
      </c>
      <c r="H63" s="5"/>
    </row>
    <row r="64" spans="1:8" x14ac:dyDescent="0.25">
      <c r="A64" s="51" t="s">
        <v>57</v>
      </c>
      <c r="B64" s="12" t="s">
        <v>39</v>
      </c>
      <c r="C64" s="21">
        <v>90</v>
      </c>
      <c r="D64" s="13">
        <v>14.4</v>
      </c>
      <c r="E64" s="13">
        <v>10.4</v>
      </c>
      <c r="F64" s="13">
        <v>5.4</v>
      </c>
      <c r="G64" s="13">
        <v>172.8</v>
      </c>
      <c r="H64" s="13">
        <v>345</v>
      </c>
    </row>
    <row r="65" spans="1:8" x14ac:dyDescent="0.25">
      <c r="A65" s="51"/>
      <c r="B65" s="12" t="s">
        <v>49</v>
      </c>
      <c r="C65" s="21">
        <v>150</v>
      </c>
      <c r="D65" s="13">
        <v>6.5</v>
      </c>
      <c r="E65" s="13">
        <v>6.1</v>
      </c>
      <c r="F65" s="13">
        <v>36.9</v>
      </c>
      <c r="G65" s="13">
        <v>228.6</v>
      </c>
      <c r="H65" s="13">
        <v>206</v>
      </c>
    </row>
    <row r="66" spans="1:8" x14ac:dyDescent="0.25">
      <c r="A66" s="51"/>
      <c r="B66" s="12" t="s">
        <v>21</v>
      </c>
      <c r="C66" s="21">
        <v>200</v>
      </c>
      <c r="D66" s="13">
        <v>0.3</v>
      </c>
      <c r="E66" s="13">
        <v>0.1</v>
      </c>
      <c r="F66" s="13">
        <v>9.5</v>
      </c>
      <c r="G66" s="13">
        <v>40</v>
      </c>
      <c r="H66" s="21">
        <v>459</v>
      </c>
    </row>
    <row r="67" spans="1:8" x14ac:dyDescent="0.25">
      <c r="A67" s="51"/>
      <c r="B67" s="12" t="s">
        <v>98</v>
      </c>
      <c r="C67" s="21">
        <v>200</v>
      </c>
      <c r="D67" s="13">
        <v>1.9</v>
      </c>
      <c r="E67" s="13">
        <v>3.8</v>
      </c>
      <c r="F67" s="13">
        <v>8.3000000000000007</v>
      </c>
      <c r="G67" s="13">
        <v>74.599999999999994</v>
      </c>
      <c r="H67" s="13">
        <v>98</v>
      </c>
    </row>
    <row r="68" spans="1:8" x14ac:dyDescent="0.25">
      <c r="A68" s="51"/>
      <c r="B68" s="12" t="s">
        <v>14</v>
      </c>
      <c r="C68" s="21">
        <v>30</v>
      </c>
      <c r="D68" s="13">
        <v>2.4</v>
      </c>
      <c r="E68" s="13">
        <v>0.5</v>
      </c>
      <c r="F68" s="13">
        <v>12.1</v>
      </c>
      <c r="G68" s="13">
        <v>61.8</v>
      </c>
      <c r="H68" s="13">
        <v>574</v>
      </c>
    </row>
    <row r="69" spans="1:8" x14ac:dyDescent="0.25">
      <c r="A69" s="52"/>
      <c r="B69" s="12" t="s">
        <v>13</v>
      </c>
      <c r="C69" s="21">
        <v>30</v>
      </c>
      <c r="D69" s="13">
        <v>2.2999999999999998</v>
      </c>
      <c r="E69" s="13">
        <v>0.3</v>
      </c>
      <c r="F69" s="13">
        <v>14.7</v>
      </c>
      <c r="G69" s="13">
        <v>70.2</v>
      </c>
      <c r="H69" s="13">
        <v>573</v>
      </c>
    </row>
    <row r="70" spans="1:8" x14ac:dyDescent="0.25">
      <c r="A70" s="5" t="s">
        <v>56</v>
      </c>
      <c r="B70" s="2"/>
      <c r="C70" s="30">
        <f>SUM(C64:C69)</f>
        <v>700</v>
      </c>
      <c r="D70" s="4">
        <f t="shared" ref="D70:G70" si="16">SUM(D64:D69)</f>
        <v>27.799999999999997</v>
      </c>
      <c r="E70" s="4">
        <f t="shared" si="16"/>
        <v>21.200000000000003</v>
      </c>
      <c r="F70" s="4">
        <f t="shared" si="16"/>
        <v>86.899999999999991</v>
      </c>
      <c r="G70" s="4">
        <f t="shared" si="16"/>
        <v>648</v>
      </c>
      <c r="H70" s="5"/>
    </row>
    <row r="71" spans="1:8" x14ac:dyDescent="0.25">
      <c r="A71" s="3" t="s">
        <v>66</v>
      </c>
      <c r="B71" s="12"/>
      <c r="C71" s="31">
        <f>(C13+C25+C39+C51+C63)/5</f>
        <v>500</v>
      </c>
      <c r="D71" s="23">
        <f>(D13+D25+D39+D51+D63)/5</f>
        <v>16.48</v>
      </c>
      <c r="E71" s="23">
        <f>(E13+E25+E39+E51+E63)/5</f>
        <v>21.808</v>
      </c>
      <c r="F71" s="23">
        <f>(F13+F25+F39+F51+F63)/5</f>
        <v>68.539999999999992</v>
      </c>
      <c r="G71" s="23">
        <f>(G13+G25+G39+G51+G63)/5</f>
        <v>528.93999999999994</v>
      </c>
      <c r="H71" s="13"/>
    </row>
    <row r="72" spans="1:8" x14ac:dyDescent="0.25">
      <c r="A72" s="3" t="s">
        <v>67</v>
      </c>
      <c r="B72" s="2"/>
      <c r="C72" s="32">
        <f>(C20+C33+C46+C58+C70)/5</f>
        <v>708</v>
      </c>
      <c r="D72" s="19">
        <f>(D20+D33+D46+D58+D70)/5</f>
        <v>29.055999999999994</v>
      </c>
      <c r="E72" s="19">
        <f>(E20+E33+E46+E58+E70)/5</f>
        <v>29.512</v>
      </c>
      <c r="F72" s="19">
        <f>(F20+F33+F46+F58+F70)/5</f>
        <v>105.36599999999999</v>
      </c>
      <c r="G72" s="19">
        <f>(G20+G33+G46+G58+G70)/5</f>
        <v>750.5200000000001</v>
      </c>
      <c r="H72" s="5"/>
    </row>
    <row r="73" spans="1:8" x14ac:dyDescent="0.25">
      <c r="A73" s="10" t="s">
        <v>24</v>
      </c>
      <c r="B73" s="2"/>
      <c r="C73" s="16"/>
      <c r="D73" s="5"/>
      <c r="E73" s="5"/>
      <c r="F73" s="5"/>
      <c r="G73" s="5"/>
      <c r="H73" s="5"/>
    </row>
    <row r="74" spans="1:8" x14ac:dyDescent="0.25">
      <c r="A74" s="38" t="s">
        <v>31</v>
      </c>
      <c r="B74" s="12" t="s">
        <v>34</v>
      </c>
      <c r="C74" s="21">
        <v>150</v>
      </c>
      <c r="D74" s="13">
        <v>21.2</v>
      </c>
      <c r="E74" s="13">
        <v>0.5</v>
      </c>
      <c r="F74" s="13">
        <v>68.3</v>
      </c>
      <c r="G74" s="13">
        <v>330.9</v>
      </c>
      <c r="H74" s="13" t="s">
        <v>84</v>
      </c>
    </row>
    <row r="75" spans="1:8" x14ac:dyDescent="0.25">
      <c r="A75" s="39"/>
      <c r="B75" s="2" t="s">
        <v>17</v>
      </c>
      <c r="C75" s="21">
        <v>200</v>
      </c>
      <c r="D75" s="5">
        <v>0.2</v>
      </c>
      <c r="E75" s="5">
        <v>0.1</v>
      </c>
      <c r="F75" s="5">
        <v>9.3000000000000007</v>
      </c>
      <c r="G75" s="5">
        <v>38</v>
      </c>
      <c r="H75" s="5">
        <v>457</v>
      </c>
    </row>
    <row r="76" spans="1:8" x14ac:dyDescent="0.25">
      <c r="A76" s="39"/>
      <c r="B76" s="12" t="s">
        <v>30</v>
      </c>
      <c r="C76" s="21">
        <v>150</v>
      </c>
      <c r="D76" s="13">
        <v>0.6</v>
      </c>
      <c r="E76" s="13">
        <v>0.6</v>
      </c>
      <c r="F76" s="13">
        <v>14.7</v>
      </c>
      <c r="G76" s="13">
        <v>66</v>
      </c>
      <c r="H76" s="13">
        <v>82</v>
      </c>
    </row>
    <row r="77" spans="1:8" x14ac:dyDescent="0.25">
      <c r="A77" s="5" t="s">
        <v>55</v>
      </c>
      <c r="B77" s="2"/>
      <c r="C77" s="30">
        <f>SUM(C74:C76)</f>
        <v>500</v>
      </c>
      <c r="D77" s="4">
        <f t="shared" ref="D77" si="17">SUM(D74:D76)</f>
        <v>22</v>
      </c>
      <c r="E77" s="4">
        <f t="shared" ref="E77" si="18">SUM(E74:E76)</f>
        <v>1.2</v>
      </c>
      <c r="F77" s="4">
        <f t="shared" ref="F77" si="19">SUM(F74:F76)</f>
        <v>92.3</v>
      </c>
      <c r="G77" s="4">
        <f t="shared" ref="G77" si="20">SUM(G74:G76)</f>
        <v>434.9</v>
      </c>
      <c r="H77" s="5"/>
    </row>
    <row r="78" spans="1:8" x14ac:dyDescent="0.25">
      <c r="A78" s="38" t="s">
        <v>57</v>
      </c>
      <c r="B78" s="12" t="s">
        <v>99</v>
      </c>
      <c r="C78" s="21">
        <v>200</v>
      </c>
      <c r="D78" s="13">
        <v>2.2999999999999998</v>
      </c>
      <c r="E78" s="13">
        <v>3.3</v>
      </c>
      <c r="F78" s="13">
        <v>9.8000000000000007</v>
      </c>
      <c r="G78" s="13">
        <v>78.2</v>
      </c>
      <c r="H78" s="13">
        <v>129</v>
      </c>
    </row>
    <row r="79" spans="1:8" ht="15" customHeight="1" x14ac:dyDescent="0.25">
      <c r="A79" s="40"/>
      <c r="B79" s="17" t="s">
        <v>46</v>
      </c>
      <c r="C79" s="21">
        <v>90</v>
      </c>
      <c r="D79" s="13">
        <v>13.8</v>
      </c>
      <c r="E79" s="13">
        <v>9.9</v>
      </c>
      <c r="F79" s="13">
        <v>12</v>
      </c>
      <c r="G79" s="13">
        <v>191.7</v>
      </c>
      <c r="H79" s="13">
        <v>347</v>
      </c>
    </row>
    <row r="80" spans="1:8" ht="15" customHeight="1" x14ac:dyDescent="0.25">
      <c r="A80" s="40"/>
      <c r="B80" s="12" t="s">
        <v>50</v>
      </c>
      <c r="C80" s="21">
        <v>150</v>
      </c>
      <c r="D80" s="13">
        <v>8.5</v>
      </c>
      <c r="E80" s="13">
        <v>6.4</v>
      </c>
      <c r="F80" s="13">
        <v>37.700000000000003</v>
      </c>
      <c r="G80" s="13">
        <v>242.2</v>
      </c>
      <c r="H80" s="13">
        <v>202</v>
      </c>
    </row>
    <row r="81" spans="1:8" ht="15" customHeight="1" x14ac:dyDescent="0.25">
      <c r="A81" s="40"/>
      <c r="B81" s="12" t="s">
        <v>19</v>
      </c>
      <c r="C81" s="21">
        <v>200</v>
      </c>
      <c r="D81" s="13">
        <v>1</v>
      </c>
      <c r="E81" s="13">
        <v>0.2</v>
      </c>
      <c r="F81" s="13">
        <v>20.2</v>
      </c>
      <c r="G81" s="13">
        <v>86</v>
      </c>
      <c r="H81" s="13">
        <v>501</v>
      </c>
    </row>
    <row r="82" spans="1:8" ht="15" customHeight="1" x14ac:dyDescent="0.25">
      <c r="A82" s="40"/>
      <c r="B82" s="12" t="s">
        <v>14</v>
      </c>
      <c r="C82" s="21">
        <v>30</v>
      </c>
      <c r="D82" s="13">
        <v>2.4</v>
      </c>
      <c r="E82" s="13">
        <v>0.5</v>
      </c>
      <c r="F82" s="13">
        <v>12.1</v>
      </c>
      <c r="G82" s="13">
        <v>61.8</v>
      </c>
      <c r="H82" s="13">
        <v>574</v>
      </c>
    </row>
    <row r="83" spans="1:8" ht="15" customHeight="1" x14ac:dyDescent="0.25">
      <c r="A83" s="40"/>
      <c r="B83" s="12" t="s">
        <v>13</v>
      </c>
      <c r="C83" s="21">
        <v>30</v>
      </c>
      <c r="D83" s="13">
        <v>2.2999999999999998</v>
      </c>
      <c r="E83" s="13">
        <v>0.3</v>
      </c>
      <c r="F83" s="13">
        <v>14.7</v>
      </c>
      <c r="G83" s="13">
        <v>70.2</v>
      </c>
      <c r="H83" s="13">
        <v>573</v>
      </c>
    </row>
    <row r="84" spans="1:8" x14ac:dyDescent="0.25">
      <c r="A84" s="5" t="s">
        <v>56</v>
      </c>
      <c r="B84" s="2"/>
      <c r="C84" s="30">
        <f>SUM(C78:C83)</f>
        <v>700</v>
      </c>
      <c r="D84" s="4">
        <f>SUM(D78:D83)</f>
        <v>30.3</v>
      </c>
      <c r="E84" s="4">
        <f>SUM(E78:E83)</f>
        <v>20.6</v>
      </c>
      <c r="F84" s="4">
        <f>SUM(F78:F83)</f>
        <v>106.5</v>
      </c>
      <c r="G84" s="4">
        <f>SUM(G78:G83)</f>
        <v>730.09999999999991</v>
      </c>
      <c r="H84" s="5"/>
    </row>
    <row r="85" spans="1:8" x14ac:dyDescent="0.25">
      <c r="A85" s="6" t="s">
        <v>25</v>
      </c>
      <c r="B85" s="2"/>
      <c r="C85" s="16"/>
      <c r="D85" s="5"/>
      <c r="E85" s="5"/>
      <c r="F85" s="5"/>
      <c r="G85" s="5"/>
      <c r="H85" s="5"/>
    </row>
    <row r="86" spans="1:8" x14ac:dyDescent="0.25">
      <c r="A86" s="38" t="s">
        <v>31</v>
      </c>
      <c r="B86" s="12" t="s">
        <v>69</v>
      </c>
      <c r="C86" s="21">
        <v>250</v>
      </c>
      <c r="D86" s="13">
        <v>9.1</v>
      </c>
      <c r="E86" s="13">
        <v>8.1</v>
      </c>
      <c r="F86" s="13">
        <v>44.2</v>
      </c>
      <c r="G86" s="13">
        <v>286.10000000000002</v>
      </c>
      <c r="H86" s="13">
        <v>232</v>
      </c>
    </row>
    <row r="87" spans="1:8" x14ac:dyDescent="0.25">
      <c r="A87" s="39"/>
      <c r="B87" s="12" t="s">
        <v>65</v>
      </c>
      <c r="C87" s="21">
        <v>200</v>
      </c>
      <c r="D87" s="13">
        <v>1.6</v>
      </c>
      <c r="E87" s="13">
        <v>1.3</v>
      </c>
      <c r="F87" s="13">
        <v>11.5</v>
      </c>
      <c r="G87" s="13">
        <v>64</v>
      </c>
      <c r="H87" s="13">
        <v>460</v>
      </c>
    </row>
    <row r="88" spans="1:8" x14ac:dyDescent="0.25">
      <c r="A88" s="39"/>
      <c r="B88" s="12" t="s">
        <v>59</v>
      </c>
      <c r="C88" s="21">
        <v>50</v>
      </c>
      <c r="D88" s="13">
        <v>2.4</v>
      </c>
      <c r="E88" s="13">
        <v>14.8</v>
      </c>
      <c r="F88" s="13">
        <v>15</v>
      </c>
      <c r="G88" s="13">
        <v>202</v>
      </c>
      <c r="H88" s="13">
        <v>70</v>
      </c>
    </row>
    <row r="89" spans="1:8" x14ac:dyDescent="0.25">
      <c r="A89" s="5" t="s">
        <v>55</v>
      </c>
      <c r="B89" s="2"/>
      <c r="C89" s="30">
        <f>SUM(C86:C88)</f>
        <v>500</v>
      </c>
      <c r="D89" s="4">
        <f t="shared" ref="D89" si="21">SUM(D86:D88)</f>
        <v>13.1</v>
      </c>
      <c r="E89" s="4">
        <f t="shared" ref="E89" si="22">SUM(E86:E88)</f>
        <v>24.200000000000003</v>
      </c>
      <c r="F89" s="4">
        <f t="shared" ref="F89" si="23">SUM(F86:F88)</f>
        <v>70.7</v>
      </c>
      <c r="G89" s="4">
        <f t="shared" ref="G89" si="24">SUM(G86:G88)</f>
        <v>552.1</v>
      </c>
      <c r="H89" s="5"/>
    </row>
    <row r="90" spans="1:8" x14ac:dyDescent="0.25">
      <c r="A90" s="39" t="s">
        <v>57</v>
      </c>
      <c r="B90" s="14" t="s">
        <v>40</v>
      </c>
      <c r="C90" s="16">
        <v>90</v>
      </c>
      <c r="D90" s="5">
        <v>11.6</v>
      </c>
      <c r="E90" s="5">
        <v>1.4</v>
      </c>
      <c r="F90" s="5">
        <v>9</v>
      </c>
      <c r="G90" s="5">
        <v>95.1</v>
      </c>
      <c r="H90" s="5">
        <v>307</v>
      </c>
    </row>
    <row r="91" spans="1:8" x14ac:dyDescent="0.25">
      <c r="A91" s="39"/>
      <c r="B91" s="2" t="s">
        <v>16</v>
      </c>
      <c r="C91" s="16">
        <v>150</v>
      </c>
      <c r="D91" s="5">
        <v>4.0999999999999996</v>
      </c>
      <c r="E91" s="5">
        <v>6</v>
      </c>
      <c r="F91" s="5">
        <v>8.6999999999999993</v>
      </c>
      <c r="G91" s="5">
        <v>105</v>
      </c>
      <c r="H91" s="5">
        <v>377</v>
      </c>
    </row>
    <row r="92" spans="1:8" x14ac:dyDescent="0.25">
      <c r="A92" s="39"/>
      <c r="B92" s="2" t="s">
        <v>38</v>
      </c>
      <c r="C92" s="16">
        <v>180</v>
      </c>
      <c r="D92" s="5">
        <v>0.2</v>
      </c>
      <c r="E92" s="5">
        <v>0.1</v>
      </c>
      <c r="F92" s="5">
        <v>8.4</v>
      </c>
      <c r="G92" s="5">
        <v>34.200000000000003</v>
      </c>
      <c r="H92" s="5">
        <v>457</v>
      </c>
    </row>
    <row r="93" spans="1:8" x14ac:dyDescent="0.25">
      <c r="A93" s="39"/>
      <c r="B93" s="12" t="s">
        <v>30</v>
      </c>
      <c r="C93" s="21">
        <v>200</v>
      </c>
      <c r="D93" s="13">
        <v>0.8</v>
      </c>
      <c r="E93" s="13">
        <v>0.8</v>
      </c>
      <c r="F93" s="13">
        <v>19.600000000000001</v>
      </c>
      <c r="G93" s="13">
        <v>88</v>
      </c>
      <c r="H93" s="13">
        <v>82</v>
      </c>
    </row>
    <row r="94" spans="1:8" x14ac:dyDescent="0.25">
      <c r="A94" s="39"/>
      <c r="B94" s="2" t="s">
        <v>14</v>
      </c>
      <c r="C94" s="16">
        <v>40</v>
      </c>
      <c r="D94" s="5">
        <v>3.2</v>
      </c>
      <c r="E94" s="5">
        <v>0.6</v>
      </c>
      <c r="F94" s="5">
        <v>16</v>
      </c>
      <c r="G94" s="5">
        <v>82.4</v>
      </c>
      <c r="H94" s="5">
        <v>574</v>
      </c>
    </row>
    <row r="95" spans="1:8" x14ac:dyDescent="0.25">
      <c r="A95" s="54"/>
      <c r="B95" s="2" t="s">
        <v>13</v>
      </c>
      <c r="C95" s="16">
        <v>40</v>
      </c>
      <c r="D95" s="5">
        <v>3</v>
      </c>
      <c r="E95" s="5">
        <v>0.3</v>
      </c>
      <c r="F95" s="5">
        <v>19.7</v>
      </c>
      <c r="G95" s="5">
        <v>93.6</v>
      </c>
      <c r="H95" s="5">
        <v>573</v>
      </c>
    </row>
    <row r="96" spans="1:8" x14ac:dyDescent="0.25">
      <c r="A96" s="5" t="s">
        <v>56</v>
      </c>
      <c r="B96" s="2"/>
      <c r="C96" s="30">
        <f>SUM(C90:C95)</f>
        <v>700</v>
      </c>
      <c r="D96" s="4">
        <f t="shared" ref="D96:G96" si="25">SUM(D90:D95)</f>
        <v>22.9</v>
      </c>
      <c r="E96" s="4">
        <f t="shared" si="25"/>
        <v>9.2000000000000011</v>
      </c>
      <c r="F96" s="4">
        <f t="shared" si="25"/>
        <v>81.400000000000006</v>
      </c>
      <c r="G96" s="4">
        <f t="shared" si="25"/>
        <v>498.30000000000007</v>
      </c>
      <c r="H96" s="5"/>
    </row>
    <row r="97" spans="1:8" x14ac:dyDescent="0.25">
      <c r="A97" s="6" t="s">
        <v>26</v>
      </c>
      <c r="B97" s="2"/>
      <c r="C97" s="16"/>
      <c r="D97" s="5"/>
      <c r="E97" s="5"/>
      <c r="F97" s="5"/>
      <c r="G97" s="5"/>
      <c r="H97" s="5"/>
    </row>
    <row r="98" spans="1:8" x14ac:dyDescent="0.25">
      <c r="A98" s="38" t="s">
        <v>31</v>
      </c>
      <c r="B98" s="12" t="s">
        <v>70</v>
      </c>
      <c r="C98" s="21">
        <v>250</v>
      </c>
      <c r="D98" s="13">
        <v>9.1</v>
      </c>
      <c r="E98" s="13">
        <v>9.1</v>
      </c>
      <c r="F98" s="13">
        <v>43.6</v>
      </c>
      <c r="G98" s="13">
        <v>292.2</v>
      </c>
      <c r="H98" s="13">
        <v>235</v>
      </c>
    </row>
    <row r="99" spans="1:8" x14ac:dyDescent="0.25">
      <c r="A99" s="39"/>
      <c r="B99" s="2" t="s">
        <v>38</v>
      </c>
      <c r="C99" s="21">
        <v>200</v>
      </c>
      <c r="D99" s="5">
        <v>0.2</v>
      </c>
      <c r="E99" s="5">
        <v>0.1</v>
      </c>
      <c r="F99" s="5">
        <v>9.3000000000000007</v>
      </c>
      <c r="G99" s="5">
        <v>38</v>
      </c>
      <c r="H99" s="5">
        <v>457</v>
      </c>
    </row>
    <row r="100" spans="1:8" x14ac:dyDescent="0.25">
      <c r="A100" s="39"/>
      <c r="B100" s="12" t="s">
        <v>72</v>
      </c>
      <c r="C100" s="21">
        <v>50</v>
      </c>
      <c r="D100" s="13">
        <v>3.8</v>
      </c>
      <c r="E100" s="13">
        <v>1.5</v>
      </c>
      <c r="F100" s="13">
        <v>25.7</v>
      </c>
      <c r="G100" s="13">
        <v>130.5</v>
      </c>
      <c r="H100" s="13">
        <v>576</v>
      </c>
    </row>
    <row r="101" spans="1:8" x14ac:dyDescent="0.25">
      <c r="A101" s="5" t="s">
        <v>55</v>
      </c>
      <c r="B101" s="2"/>
      <c r="C101" s="30">
        <f>SUM(C98:C100)</f>
        <v>500</v>
      </c>
      <c r="D101" s="4">
        <f t="shared" ref="D101" si="26">SUM(D98:D100)</f>
        <v>13.099999999999998</v>
      </c>
      <c r="E101" s="4">
        <f t="shared" ref="E101" si="27">SUM(E98:E100)</f>
        <v>10.7</v>
      </c>
      <c r="F101" s="4">
        <f t="shared" ref="F101" si="28">SUM(F98:F100)</f>
        <v>78.600000000000009</v>
      </c>
      <c r="G101" s="4">
        <f t="shared" ref="G101" si="29">SUM(G98:G100)</f>
        <v>460.7</v>
      </c>
      <c r="H101" s="5"/>
    </row>
    <row r="102" spans="1:8" ht="16.5" customHeight="1" x14ac:dyDescent="0.25">
      <c r="A102" s="39" t="s">
        <v>57</v>
      </c>
      <c r="B102" s="12" t="s">
        <v>100</v>
      </c>
      <c r="C102" s="21">
        <v>200</v>
      </c>
      <c r="D102" s="13">
        <v>1.6</v>
      </c>
      <c r="E102" s="13">
        <v>3.6</v>
      </c>
      <c r="F102" s="13">
        <v>5.0999999999999996</v>
      </c>
      <c r="G102" s="13">
        <v>59.2</v>
      </c>
      <c r="H102" s="13">
        <v>116</v>
      </c>
    </row>
    <row r="103" spans="1:8" ht="15" customHeight="1" x14ac:dyDescent="0.25">
      <c r="A103" s="39"/>
      <c r="B103" s="15" t="s">
        <v>41</v>
      </c>
      <c r="C103" s="21">
        <v>90</v>
      </c>
      <c r="D103" s="13">
        <v>17.600000000000001</v>
      </c>
      <c r="E103" s="13">
        <v>8.5</v>
      </c>
      <c r="F103" s="13">
        <v>6.8</v>
      </c>
      <c r="G103" s="13">
        <v>173.7</v>
      </c>
      <c r="H103" s="13">
        <v>356</v>
      </c>
    </row>
    <row r="104" spans="1:8" ht="15" customHeight="1" x14ac:dyDescent="0.25">
      <c r="A104" s="39"/>
      <c r="B104" s="12" t="s">
        <v>32</v>
      </c>
      <c r="C104" s="21">
        <v>150</v>
      </c>
      <c r="D104" s="13">
        <v>5.6</v>
      </c>
      <c r="E104" s="13">
        <v>5</v>
      </c>
      <c r="F104" s="13">
        <v>29.6</v>
      </c>
      <c r="G104" s="13">
        <v>184.5</v>
      </c>
      <c r="H104" s="13">
        <v>256</v>
      </c>
    </row>
    <row r="105" spans="1:8" ht="15" customHeight="1" x14ac:dyDescent="0.25">
      <c r="A105" s="39"/>
      <c r="B105" s="12" t="s">
        <v>51</v>
      </c>
      <c r="C105" s="21">
        <v>200</v>
      </c>
      <c r="D105" s="13">
        <v>0.1</v>
      </c>
      <c r="E105" s="13">
        <v>0.04</v>
      </c>
      <c r="F105" s="13">
        <v>9.9</v>
      </c>
      <c r="G105" s="13">
        <v>41</v>
      </c>
      <c r="H105" s="13">
        <v>497</v>
      </c>
    </row>
    <row r="106" spans="1:8" ht="15" customHeight="1" x14ac:dyDescent="0.25">
      <c r="A106" s="39"/>
      <c r="B106" s="12" t="s">
        <v>14</v>
      </c>
      <c r="C106" s="21">
        <v>30</v>
      </c>
      <c r="D106" s="13">
        <v>2.4</v>
      </c>
      <c r="E106" s="13">
        <v>0.5</v>
      </c>
      <c r="F106" s="13">
        <v>12.1</v>
      </c>
      <c r="G106" s="13">
        <v>61.8</v>
      </c>
      <c r="H106" s="13">
        <v>574</v>
      </c>
    </row>
    <row r="107" spans="1:8" ht="15" customHeight="1" x14ac:dyDescent="0.25">
      <c r="A107" s="54"/>
      <c r="B107" s="12" t="s">
        <v>13</v>
      </c>
      <c r="C107" s="21">
        <v>30</v>
      </c>
      <c r="D107" s="13">
        <v>2.2999999999999998</v>
      </c>
      <c r="E107" s="13">
        <v>0.3</v>
      </c>
      <c r="F107" s="13">
        <v>14.7</v>
      </c>
      <c r="G107" s="13">
        <v>70.2</v>
      </c>
      <c r="H107" s="13">
        <v>573</v>
      </c>
    </row>
    <row r="108" spans="1:8" x14ac:dyDescent="0.25">
      <c r="A108" s="5" t="s">
        <v>56</v>
      </c>
      <c r="B108" s="2"/>
      <c r="C108" s="30">
        <f>SUM(C102:C107)</f>
        <v>700</v>
      </c>
      <c r="D108" s="4">
        <f>SUM(D102:D107)</f>
        <v>29.600000000000005</v>
      </c>
      <c r="E108" s="4">
        <f>SUM(E102:E107)</f>
        <v>17.940000000000001</v>
      </c>
      <c r="F108" s="4">
        <f>SUM(F102:F107)</f>
        <v>78.2</v>
      </c>
      <c r="G108" s="4">
        <f>SUM(G102:G107)</f>
        <v>590.4</v>
      </c>
      <c r="H108" s="5"/>
    </row>
    <row r="109" spans="1:8" x14ac:dyDescent="0.25">
      <c r="A109" s="6" t="s">
        <v>27</v>
      </c>
      <c r="B109" s="2"/>
      <c r="C109" s="16"/>
      <c r="D109" s="5"/>
      <c r="E109" s="5"/>
      <c r="F109" s="5"/>
      <c r="G109" s="5"/>
      <c r="H109" s="5"/>
    </row>
    <row r="110" spans="1:8" x14ac:dyDescent="0.25">
      <c r="A110" s="38" t="s">
        <v>31</v>
      </c>
      <c r="B110" s="12" t="s">
        <v>62</v>
      </c>
      <c r="C110" s="21">
        <v>200</v>
      </c>
      <c r="D110" s="13">
        <v>17.2</v>
      </c>
      <c r="E110" s="13">
        <v>26.2</v>
      </c>
      <c r="F110" s="13">
        <v>4.3</v>
      </c>
      <c r="G110" s="13">
        <v>320</v>
      </c>
      <c r="H110" s="13">
        <v>268</v>
      </c>
    </row>
    <row r="111" spans="1:8" x14ac:dyDescent="0.25">
      <c r="A111" s="39"/>
      <c r="B111" s="12" t="s">
        <v>54</v>
      </c>
      <c r="C111" s="21">
        <v>40</v>
      </c>
      <c r="D111" s="13">
        <v>0.3</v>
      </c>
      <c r="E111" s="13">
        <v>0.04</v>
      </c>
      <c r="F111" s="13">
        <v>0.8</v>
      </c>
      <c r="G111" s="13">
        <v>4.4000000000000004</v>
      </c>
      <c r="H111" s="13">
        <v>148</v>
      </c>
    </row>
    <row r="112" spans="1:8" x14ac:dyDescent="0.25">
      <c r="A112" s="39"/>
      <c r="B112" s="12" t="s">
        <v>42</v>
      </c>
      <c r="C112" s="21">
        <v>200</v>
      </c>
      <c r="D112" s="13">
        <v>3.3</v>
      </c>
      <c r="E112" s="13">
        <v>2.9</v>
      </c>
      <c r="F112" s="13">
        <v>13.8</v>
      </c>
      <c r="G112" s="13">
        <v>94</v>
      </c>
      <c r="H112" s="13">
        <v>462</v>
      </c>
    </row>
    <row r="113" spans="1:8" x14ac:dyDescent="0.25">
      <c r="A113" s="39"/>
      <c r="B113" s="12" t="s">
        <v>59</v>
      </c>
      <c r="C113" s="21">
        <v>60</v>
      </c>
      <c r="D113" s="13">
        <v>2.7</v>
      </c>
      <c r="E113" s="13">
        <v>18.899999999999999</v>
      </c>
      <c r="F113" s="13">
        <v>17.100000000000001</v>
      </c>
      <c r="G113" s="13">
        <v>250.3</v>
      </c>
      <c r="H113" s="13">
        <v>69</v>
      </c>
    </row>
    <row r="114" spans="1:8" x14ac:dyDescent="0.25">
      <c r="A114" s="5" t="s">
        <v>55</v>
      </c>
      <c r="B114" s="2"/>
      <c r="C114" s="30">
        <f>SUM(C110:C113)</f>
        <v>500</v>
      </c>
      <c r="D114" s="4">
        <f t="shared" ref="D114" si="30">SUM(D110:D113)</f>
        <v>23.5</v>
      </c>
      <c r="E114" s="4">
        <f t="shared" ref="E114" si="31">SUM(E110:E113)</f>
        <v>48.039999999999992</v>
      </c>
      <c r="F114" s="4">
        <f t="shared" ref="F114" si="32">SUM(F110:F113)</f>
        <v>36</v>
      </c>
      <c r="G114" s="4">
        <f t="shared" ref="G114" si="33">SUM(G110:G113)</f>
        <v>668.7</v>
      </c>
      <c r="H114" s="5"/>
    </row>
    <row r="115" spans="1:8" x14ac:dyDescent="0.25">
      <c r="A115" s="39" t="s">
        <v>57</v>
      </c>
      <c r="B115" s="2" t="s">
        <v>73</v>
      </c>
      <c r="C115" s="16">
        <v>200</v>
      </c>
      <c r="D115" s="5">
        <v>1</v>
      </c>
      <c r="E115" s="5">
        <v>3.5</v>
      </c>
      <c r="F115" s="5">
        <v>4.8</v>
      </c>
      <c r="G115" s="5">
        <v>54.8</v>
      </c>
      <c r="H115" s="5">
        <v>93</v>
      </c>
    </row>
    <row r="116" spans="1:8" x14ac:dyDescent="0.25">
      <c r="A116" s="39"/>
      <c r="B116" s="14" t="s">
        <v>37</v>
      </c>
      <c r="C116" s="16">
        <v>240</v>
      </c>
      <c r="D116" s="5">
        <v>19.600000000000001</v>
      </c>
      <c r="E116" s="5">
        <v>21.9</v>
      </c>
      <c r="F116" s="5">
        <v>41.6</v>
      </c>
      <c r="G116" s="5">
        <v>441.6</v>
      </c>
      <c r="H116" s="5">
        <v>330</v>
      </c>
    </row>
    <row r="117" spans="1:8" x14ac:dyDescent="0.25">
      <c r="A117" s="39"/>
      <c r="B117" s="2" t="s">
        <v>43</v>
      </c>
      <c r="C117" s="16">
        <v>180</v>
      </c>
      <c r="D117" s="5">
        <v>2.5</v>
      </c>
      <c r="E117" s="5">
        <v>2.2999999999999998</v>
      </c>
      <c r="F117" s="5">
        <v>12.2</v>
      </c>
      <c r="G117" s="5">
        <v>79.2</v>
      </c>
      <c r="H117" s="5">
        <v>465</v>
      </c>
    </row>
    <row r="118" spans="1:8" x14ac:dyDescent="0.25">
      <c r="A118" s="39"/>
      <c r="B118" s="2" t="s">
        <v>14</v>
      </c>
      <c r="C118" s="16">
        <v>40</v>
      </c>
      <c r="D118" s="5">
        <v>3.2</v>
      </c>
      <c r="E118" s="5">
        <v>0.6</v>
      </c>
      <c r="F118" s="5">
        <v>16</v>
      </c>
      <c r="G118" s="5">
        <v>82.4</v>
      </c>
      <c r="H118" s="5">
        <v>574</v>
      </c>
    </row>
    <row r="119" spans="1:8" x14ac:dyDescent="0.25">
      <c r="A119" s="54"/>
      <c r="B119" s="2" t="s">
        <v>13</v>
      </c>
      <c r="C119" s="16">
        <v>40</v>
      </c>
      <c r="D119" s="5">
        <v>3</v>
      </c>
      <c r="E119" s="5">
        <v>0.3</v>
      </c>
      <c r="F119" s="5">
        <v>19.7</v>
      </c>
      <c r="G119" s="5">
        <v>93.6</v>
      </c>
      <c r="H119" s="5">
        <v>573</v>
      </c>
    </row>
    <row r="120" spans="1:8" x14ac:dyDescent="0.25">
      <c r="A120" s="5" t="s">
        <v>56</v>
      </c>
      <c r="B120" s="2"/>
      <c r="C120" s="30">
        <f>SUM(C115:C119)</f>
        <v>700</v>
      </c>
      <c r="D120" s="4">
        <f t="shared" ref="D120:G120" si="34">SUM(D115:D119)</f>
        <v>29.3</v>
      </c>
      <c r="E120" s="4">
        <f t="shared" si="34"/>
        <v>28.6</v>
      </c>
      <c r="F120" s="4">
        <f t="shared" si="34"/>
        <v>94.3</v>
      </c>
      <c r="G120" s="4">
        <f t="shared" si="34"/>
        <v>751.6</v>
      </c>
      <c r="H120" s="5"/>
    </row>
    <row r="121" spans="1:8" x14ac:dyDescent="0.25">
      <c r="A121" s="6" t="s">
        <v>28</v>
      </c>
      <c r="B121" s="2"/>
      <c r="C121" s="16"/>
      <c r="D121" s="5"/>
      <c r="E121" s="5"/>
      <c r="F121" s="5"/>
      <c r="G121" s="5"/>
      <c r="H121" s="5"/>
    </row>
    <row r="122" spans="1:8" x14ac:dyDescent="0.25">
      <c r="A122" s="38" t="s">
        <v>31</v>
      </c>
      <c r="B122" s="12" t="s">
        <v>74</v>
      </c>
      <c r="C122" s="21">
        <v>250</v>
      </c>
      <c r="D122" s="13">
        <v>9.3000000000000007</v>
      </c>
      <c r="E122" s="13">
        <v>10.4</v>
      </c>
      <c r="F122" s="13">
        <v>39.4</v>
      </c>
      <c r="G122" s="13">
        <v>289</v>
      </c>
      <c r="H122" s="13">
        <v>237</v>
      </c>
    </row>
    <row r="123" spans="1:8" x14ac:dyDescent="0.25">
      <c r="A123" s="39"/>
      <c r="B123" s="2" t="s">
        <v>38</v>
      </c>
      <c r="C123" s="21">
        <v>200</v>
      </c>
      <c r="D123" s="5">
        <v>0.2</v>
      </c>
      <c r="E123" s="5">
        <v>0.1</v>
      </c>
      <c r="F123" s="5">
        <v>9.3000000000000007</v>
      </c>
      <c r="G123" s="5">
        <v>38</v>
      </c>
      <c r="H123" s="5">
        <v>457</v>
      </c>
    </row>
    <row r="124" spans="1:8" x14ac:dyDescent="0.25">
      <c r="A124" s="39"/>
      <c r="B124" s="12" t="s">
        <v>59</v>
      </c>
      <c r="C124" s="21">
        <v>50</v>
      </c>
      <c r="D124" s="13">
        <v>2.4</v>
      </c>
      <c r="E124" s="13">
        <v>14.8</v>
      </c>
      <c r="F124" s="13">
        <v>15</v>
      </c>
      <c r="G124" s="13">
        <v>202</v>
      </c>
      <c r="H124" s="13">
        <v>70</v>
      </c>
    </row>
    <row r="125" spans="1:8" x14ac:dyDescent="0.25">
      <c r="A125" s="5" t="s">
        <v>55</v>
      </c>
      <c r="B125" s="2"/>
      <c r="C125" s="30">
        <f>SUM(C122:C124)</f>
        <v>500</v>
      </c>
      <c r="D125" s="4">
        <f t="shared" ref="D125" si="35">SUM(D122:D124)</f>
        <v>11.9</v>
      </c>
      <c r="E125" s="4">
        <f t="shared" ref="E125" si="36">SUM(E122:E124)</f>
        <v>25.3</v>
      </c>
      <c r="F125" s="4">
        <f t="shared" ref="F125" si="37">SUM(F122:F124)</f>
        <v>63.7</v>
      </c>
      <c r="G125" s="4">
        <f t="shared" ref="G125" si="38">SUM(G122:G124)</f>
        <v>529</v>
      </c>
      <c r="H125" s="5"/>
    </row>
    <row r="126" spans="1:8" x14ac:dyDescent="0.25">
      <c r="A126" s="38" t="s">
        <v>57</v>
      </c>
      <c r="B126" s="14" t="s">
        <v>34</v>
      </c>
      <c r="C126" s="16">
        <v>150</v>
      </c>
      <c r="D126" s="13">
        <v>21.2</v>
      </c>
      <c r="E126" s="13">
        <v>11.8</v>
      </c>
      <c r="F126" s="13">
        <v>34.700000000000003</v>
      </c>
      <c r="G126" s="13">
        <v>330.9</v>
      </c>
      <c r="H126" s="13" t="s">
        <v>84</v>
      </c>
    </row>
    <row r="127" spans="1:8" x14ac:dyDescent="0.25">
      <c r="A127" s="39"/>
      <c r="B127" s="14" t="s">
        <v>35</v>
      </c>
      <c r="C127" s="16">
        <v>100</v>
      </c>
      <c r="D127" s="5">
        <v>8</v>
      </c>
      <c r="E127" s="5">
        <v>2.8</v>
      </c>
      <c r="F127" s="5">
        <v>47.8</v>
      </c>
      <c r="G127" s="5">
        <v>248</v>
      </c>
      <c r="H127" s="5">
        <v>545</v>
      </c>
    </row>
    <row r="128" spans="1:8" x14ac:dyDescent="0.25">
      <c r="A128" s="39"/>
      <c r="B128" s="2" t="s">
        <v>38</v>
      </c>
      <c r="C128" s="16">
        <v>200</v>
      </c>
      <c r="D128" s="5">
        <v>0.2</v>
      </c>
      <c r="E128" s="5">
        <v>0.1</v>
      </c>
      <c r="F128" s="5">
        <v>9.3000000000000007</v>
      </c>
      <c r="G128" s="5">
        <v>38</v>
      </c>
      <c r="H128" s="5">
        <v>457</v>
      </c>
    </row>
    <row r="129" spans="1:8" x14ac:dyDescent="0.25">
      <c r="A129" s="39"/>
      <c r="B129" s="12" t="s">
        <v>30</v>
      </c>
      <c r="C129" s="21">
        <v>250</v>
      </c>
      <c r="D129" s="13">
        <v>1</v>
      </c>
      <c r="E129" s="13">
        <v>1</v>
      </c>
      <c r="F129" s="13">
        <v>24.5</v>
      </c>
      <c r="G129" s="13">
        <v>110</v>
      </c>
      <c r="H129" s="13">
        <v>82</v>
      </c>
    </row>
    <row r="130" spans="1:8" x14ac:dyDescent="0.25">
      <c r="A130" s="5" t="s">
        <v>56</v>
      </c>
      <c r="B130" s="2"/>
      <c r="C130" s="30">
        <f>SUM(C126:C129)</f>
        <v>700</v>
      </c>
      <c r="D130" s="4">
        <f t="shared" ref="D130:G130" si="39">SUM(D126:D129)</f>
        <v>30.4</v>
      </c>
      <c r="E130" s="4">
        <f t="shared" si="39"/>
        <v>15.700000000000001</v>
      </c>
      <c r="F130" s="4">
        <f t="shared" si="39"/>
        <v>116.3</v>
      </c>
      <c r="G130" s="4">
        <f t="shared" si="39"/>
        <v>726.9</v>
      </c>
      <c r="H130" s="5"/>
    </row>
    <row r="131" spans="1:8" x14ac:dyDescent="0.25">
      <c r="A131" s="3" t="s">
        <v>77</v>
      </c>
      <c r="B131" s="12"/>
      <c r="C131" s="31">
        <f>(C77+C89+C101+C114+C125)/5</f>
        <v>500</v>
      </c>
      <c r="D131" s="23">
        <f>(D77+D89+D101+D114+D125)/5</f>
        <v>16.720000000000002</v>
      </c>
      <c r="E131" s="23">
        <f>(E77+E89+E101+E114+E125)/5</f>
        <v>21.887999999999998</v>
      </c>
      <c r="F131" s="23">
        <f>(F77+F89+F101+F114+F125)/5</f>
        <v>68.260000000000005</v>
      </c>
      <c r="G131" s="23">
        <f>(G77+G89+G101+G114+G125)/5</f>
        <v>529.08000000000004</v>
      </c>
      <c r="H131" s="13"/>
    </row>
    <row r="132" spans="1:8" x14ac:dyDescent="0.25">
      <c r="A132" s="3" t="s">
        <v>78</v>
      </c>
      <c r="B132" s="2"/>
      <c r="C132" s="32">
        <f>(C84+C96+C108+C120+C130)/5</f>
        <v>700</v>
      </c>
      <c r="D132" s="4">
        <v>25.3</v>
      </c>
      <c r="E132" s="4">
        <v>26.2</v>
      </c>
      <c r="F132" s="4">
        <v>129.1</v>
      </c>
      <c r="G132" s="4">
        <v>900.3</v>
      </c>
      <c r="H132" s="5"/>
    </row>
    <row r="133" spans="1:8" ht="15.75" x14ac:dyDescent="0.25">
      <c r="A133" s="9" t="s">
        <v>79</v>
      </c>
      <c r="B133" s="2"/>
      <c r="C133" s="33">
        <f>(C71+C131)/2</f>
        <v>500</v>
      </c>
      <c r="D133" s="26">
        <f>(D71+D131)/2</f>
        <v>16.600000000000001</v>
      </c>
      <c r="E133" s="28">
        <v>19.7</v>
      </c>
      <c r="F133" s="26">
        <f>(F71+F131)/2</f>
        <v>68.400000000000006</v>
      </c>
      <c r="G133" s="26">
        <f>(G71+G131)/2</f>
        <v>529.01</v>
      </c>
      <c r="H133" s="13"/>
    </row>
    <row r="134" spans="1:8" ht="15.75" x14ac:dyDescent="0.25">
      <c r="A134" s="9" t="s">
        <v>80</v>
      </c>
      <c r="B134" s="2"/>
      <c r="C134" s="30">
        <f>(C132+C72)/2</f>
        <v>704</v>
      </c>
      <c r="D134" s="4">
        <f>(D132+D72)/2</f>
        <v>27.177999999999997</v>
      </c>
      <c r="E134" s="4">
        <f>(E132+E72)/2</f>
        <v>27.856000000000002</v>
      </c>
      <c r="F134" s="4">
        <f>(F132+F72)/2</f>
        <v>117.23299999999999</v>
      </c>
      <c r="G134" s="4">
        <f>(G132+G72)/2</f>
        <v>825.41000000000008</v>
      </c>
      <c r="H134" s="5"/>
    </row>
    <row r="135" spans="1:8" ht="15.75" x14ac:dyDescent="0.25">
      <c r="A135" s="24"/>
      <c r="B135" s="11" t="s">
        <v>75</v>
      </c>
      <c r="C135" s="34">
        <v>500</v>
      </c>
      <c r="D135" s="1">
        <v>19.3</v>
      </c>
      <c r="E135" s="1">
        <v>19.8</v>
      </c>
      <c r="F135" s="1">
        <v>83.8</v>
      </c>
      <c r="G135" s="1">
        <v>587.5</v>
      </c>
      <c r="H135" s="25"/>
    </row>
    <row r="136" spans="1:8" x14ac:dyDescent="0.25">
      <c r="B136" s="11" t="s">
        <v>76</v>
      </c>
      <c r="C136" s="20">
        <v>700</v>
      </c>
      <c r="D136" s="1">
        <v>27</v>
      </c>
      <c r="E136" s="1">
        <v>27.7</v>
      </c>
      <c r="F136" s="1">
        <v>117.3</v>
      </c>
      <c r="G136" s="1">
        <v>823</v>
      </c>
    </row>
    <row r="137" spans="1:8" ht="19.5" customHeight="1" x14ac:dyDescent="0.25">
      <c r="A137" s="53" t="s">
        <v>48</v>
      </c>
      <c r="B137" s="53"/>
      <c r="C137" s="53"/>
      <c r="D137" s="53"/>
      <c r="E137" s="53"/>
      <c r="F137" s="53"/>
      <c r="G137" s="53"/>
      <c r="H137" s="53"/>
    </row>
    <row r="138" spans="1:8" ht="12" customHeight="1" x14ac:dyDescent="0.25">
      <c r="A138" s="18"/>
      <c r="B138" s="18"/>
      <c r="C138" s="35"/>
      <c r="D138" s="18"/>
      <c r="E138" s="18"/>
      <c r="F138" s="18"/>
      <c r="G138" s="18"/>
      <c r="H138" s="18"/>
    </row>
    <row r="139" spans="1:8" x14ac:dyDescent="0.25">
      <c r="A139" s="42" t="s">
        <v>44</v>
      </c>
      <c r="B139" s="42"/>
      <c r="C139" s="42"/>
      <c r="D139" s="42"/>
      <c r="E139" s="42"/>
      <c r="F139" s="42"/>
      <c r="G139" s="42"/>
      <c r="H139" s="42"/>
    </row>
    <row r="140" spans="1:8" x14ac:dyDescent="0.25">
      <c r="A140" s="42"/>
      <c r="B140" s="42"/>
      <c r="C140" s="42"/>
      <c r="D140" s="42"/>
      <c r="E140" s="42"/>
      <c r="F140" s="42"/>
      <c r="G140" s="42"/>
      <c r="H140" s="42"/>
    </row>
    <row r="141" spans="1:8" x14ac:dyDescent="0.25">
      <c r="A141" s="42"/>
      <c r="B141" s="42"/>
      <c r="C141" s="42"/>
      <c r="D141" s="42"/>
      <c r="E141" s="42"/>
      <c r="F141" s="42"/>
      <c r="G141" s="42"/>
      <c r="H141" s="42"/>
    </row>
  </sheetData>
  <mergeCells count="31">
    <mergeCell ref="A1:H1"/>
    <mergeCell ref="A139:H141"/>
    <mergeCell ref="B4:E4"/>
    <mergeCell ref="A7:A8"/>
    <mergeCell ref="B7:B8"/>
    <mergeCell ref="C7:C8"/>
    <mergeCell ref="D7:F7"/>
    <mergeCell ref="G7:G8"/>
    <mergeCell ref="H7:H8"/>
    <mergeCell ref="A40:A45"/>
    <mergeCell ref="A52:A57"/>
    <mergeCell ref="A64:A69"/>
    <mergeCell ref="A137:H137"/>
    <mergeCell ref="A26:A32"/>
    <mergeCell ref="A90:A95"/>
    <mergeCell ref="A102:A107"/>
    <mergeCell ref="A115:A119"/>
    <mergeCell ref="A126:A129"/>
    <mergeCell ref="A78:A83"/>
    <mergeCell ref="B3:E3"/>
    <mergeCell ref="A10:A12"/>
    <mergeCell ref="A14:A19"/>
    <mergeCell ref="A22:A24"/>
    <mergeCell ref="A35:A38"/>
    <mergeCell ref="A48:A50"/>
    <mergeCell ref="A60:A62"/>
    <mergeCell ref="A74:A76"/>
    <mergeCell ref="A86:A88"/>
    <mergeCell ref="A98:A100"/>
    <mergeCell ref="A110:A113"/>
    <mergeCell ref="A122:A1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9"/>
  <sheetViews>
    <sheetView zoomScaleNormal="100" workbookViewId="0">
      <selection sqref="A1:XFD1"/>
    </sheetView>
  </sheetViews>
  <sheetFormatPr defaultRowHeight="15" x14ac:dyDescent="0.25"/>
  <cols>
    <col min="1" max="1" width="21.5703125" customWidth="1"/>
    <col min="2" max="2" width="36.85546875" customWidth="1"/>
    <col min="3" max="3" width="12.140625" style="29" customWidth="1"/>
    <col min="4" max="4" width="10.5703125" style="1" customWidth="1"/>
    <col min="5" max="5" width="11.140625" style="1" customWidth="1"/>
    <col min="6" max="6" width="10.7109375" style="1" customWidth="1"/>
    <col min="7" max="7" width="14" style="1" customWidth="1"/>
    <col min="8" max="8" width="11.28515625" style="1" customWidth="1"/>
  </cols>
  <sheetData>
    <row r="2" spans="1:8" ht="21" x14ac:dyDescent="0.25">
      <c r="B2" s="41" t="s">
        <v>129</v>
      </c>
      <c r="C2" s="41"/>
      <c r="D2" s="41"/>
      <c r="E2" s="41"/>
    </row>
    <row r="3" spans="1:8" ht="21" x14ac:dyDescent="0.35">
      <c r="B3" s="43" t="s">
        <v>0</v>
      </c>
      <c r="C3" s="43"/>
      <c r="D3" s="43"/>
      <c r="E3" s="43"/>
    </row>
    <row r="4" spans="1:8" x14ac:dyDescent="0.25">
      <c r="A4" t="s">
        <v>1</v>
      </c>
      <c r="B4" t="s">
        <v>2</v>
      </c>
    </row>
    <row r="6" spans="1:8" ht="19.5" customHeight="1" x14ac:dyDescent="0.25">
      <c r="A6" s="44" t="s">
        <v>3</v>
      </c>
      <c r="B6" s="44" t="s">
        <v>4</v>
      </c>
      <c r="C6" s="46" t="s">
        <v>22</v>
      </c>
      <c r="D6" s="48" t="s">
        <v>5</v>
      </c>
      <c r="E6" s="49"/>
      <c r="F6" s="50"/>
      <c r="G6" s="44" t="s">
        <v>9</v>
      </c>
      <c r="H6" s="44" t="s">
        <v>10</v>
      </c>
    </row>
    <row r="7" spans="1:8" ht="20.25" customHeight="1" x14ac:dyDescent="0.25">
      <c r="A7" s="45"/>
      <c r="B7" s="45"/>
      <c r="C7" s="47"/>
      <c r="D7" s="23" t="s">
        <v>6</v>
      </c>
      <c r="E7" s="23" t="s">
        <v>7</v>
      </c>
      <c r="F7" s="23" t="s">
        <v>8</v>
      </c>
      <c r="G7" s="45"/>
      <c r="H7" s="45"/>
    </row>
    <row r="8" spans="1:8" x14ac:dyDescent="0.25">
      <c r="A8" s="60" t="s">
        <v>11</v>
      </c>
      <c r="B8" s="12"/>
      <c r="C8" s="21"/>
      <c r="D8" s="13"/>
      <c r="E8" s="13"/>
      <c r="F8" s="13"/>
      <c r="G8" s="13"/>
      <c r="H8" s="13"/>
    </row>
    <row r="9" spans="1:8" ht="15" customHeight="1" x14ac:dyDescent="0.25">
      <c r="A9" s="38" t="s">
        <v>57</v>
      </c>
      <c r="B9" s="12" t="s">
        <v>95</v>
      </c>
      <c r="C9" s="21">
        <v>200</v>
      </c>
      <c r="D9" s="13">
        <v>2.08</v>
      </c>
      <c r="E9" s="13">
        <v>2.64</v>
      </c>
      <c r="F9" s="13">
        <v>6.16</v>
      </c>
      <c r="G9" s="13">
        <v>56.6</v>
      </c>
      <c r="H9" s="13">
        <v>113</v>
      </c>
    </row>
    <row r="10" spans="1:8" ht="15" customHeight="1" x14ac:dyDescent="0.25">
      <c r="A10" s="39"/>
      <c r="B10" s="17" t="s">
        <v>33</v>
      </c>
      <c r="C10" s="21">
        <v>90</v>
      </c>
      <c r="D10" s="13">
        <v>18</v>
      </c>
      <c r="E10" s="13">
        <v>16.2</v>
      </c>
      <c r="F10" s="13">
        <v>9.6300000000000008</v>
      </c>
      <c r="G10" s="13">
        <v>255.9</v>
      </c>
      <c r="H10" s="13">
        <v>372</v>
      </c>
    </row>
    <row r="11" spans="1:8" ht="15" customHeight="1" x14ac:dyDescent="0.25">
      <c r="A11" s="39"/>
      <c r="B11" s="12" t="s">
        <v>32</v>
      </c>
      <c r="C11" s="21">
        <v>150</v>
      </c>
      <c r="D11" s="13">
        <v>5.6</v>
      </c>
      <c r="E11" s="13">
        <v>5</v>
      </c>
      <c r="F11" s="13">
        <v>29.5</v>
      </c>
      <c r="G11" s="13">
        <v>184.5</v>
      </c>
      <c r="H11" s="13">
        <v>256</v>
      </c>
    </row>
    <row r="12" spans="1:8" ht="15" customHeight="1" x14ac:dyDescent="0.25">
      <c r="A12" s="39"/>
      <c r="B12" s="17" t="s">
        <v>19</v>
      </c>
      <c r="C12" s="21">
        <v>200</v>
      </c>
      <c r="D12" s="13">
        <v>1</v>
      </c>
      <c r="E12" s="13">
        <v>0.2</v>
      </c>
      <c r="F12" s="13">
        <v>20.2</v>
      </c>
      <c r="G12" s="13">
        <v>86</v>
      </c>
      <c r="H12" s="13">
        <v>501</v>
      </c>
    </row>
    <row r="13" spans="1:8" ht="15" customHeight="1" x14ac:dyDescent="0.25">
      <c r="A13" s="39"/>
      <c r="B13" s="12" t="s">
        <v>14</v>
      </c>
      <c r="C13" s="21">
        <v>30</v>
      </c>
      <c r="D13" s="13">
        <v>2.4</v>
      </c>
      <c r="E13" s="13">
        <v>0.5</v>
      </c>
      <c r="F13" s="13">
        <v>12.1</v>
      </c>
      <c r="G13" s="13">
        <v>61.8</v>
      </c>
      <c r="H13" s="13">
        <v>574</v>
      </c>
    </row>
    <row r="14" spans="1:8" ht="15" customHeight="1" x14ac:dyDescent="0.25">
      <c r="A14" s="54"/>
      <c r="B14" s="12" t="s">
        <v>13</v>
      </c>
      <c r="C14" s="21">
        <v>30</v>
      </c>
      <c r="D14" s="13">
        <v>2.2999999999999998</v>
      </c>
      <c r="E14" s="13">
        <v>0.3</v>
      </c>
      <c r="F14" s="13">
        <v>14.7</v>
      </c>
      <c r="G14" s="13">
        <v>70.2</v>
      </c>
      <c r="H14" s="13">
        <v>573</v>
      </c>
    </row>
    <row r="15" spans="1:8" x14ac:dyDescent="0.25">
      <c r="A15" s="13" t="s">
        <v>56</v>
      </c>
      <c r="B15" s="12"/>
      <c r="C15" s="31">
        <f>SUM(C9:C14)</f>
        <v>700</v>
      </c>
      <c r="D15" s="23">
        <f>SUM(D9:D14)</f>
        <v>31.38</v>
      </c>
      <c r="E15" s="23">
        <f>SUM(E9:E14)</f>
        <v>24.84</v>
      </c>
      <c r="F15" s="23">
        <f>SUM(F9:F14)</f>
        <v>92.289999999999992</v>
      </c>
      <c r="G15" s="23">
        <f>SUM(G9:G14)</f>
        <v>715</v>
      </c>
      <c r="H15" s="13"/>
    </row>
    <row r="16" spans="1:8" ht="15" customHeight="1" x14ac:dyDescent="0.25">
      <c r="A16" s="38" t="s">
        <v>114</v>
      </c>
      <c r="B16" s="12" t="s">
        <v>128</v>
      </c>
      <c r="C16" s="21">
        <v>100</v>
      </c>
      <c r="D16" s="13">
        <v>8</v>
      </c>
      <c r="E16" s="13">
        <v>2.8</v>
      </c>
      <c r="F16" s="13">
        <v>47.8</v>
      </c>
      <c r="G16" s="13">
        <v>248</v>
      </c>
      <c r="H16" s="13">
        <v>545</v>
      </c>
    </row>
    <row r="17" spans="1:8" ht="15" customHeight="1" x14ac:dyDescent="0.25">
      <c r="A17" s="39"/>
      <c r="B17" s="12" t="s">
        <v>127</v>
      </c>
      <c r="C17" s="21">
        <v>200</v>
      </c>
      <c r="D17" s="13">
        <v>1.6</v>
      </c>
      <c r="E17" s="13">
        <v>1.3</v>
      </c>
      <c r="F17" s="13">
        <v>11.5</v>
      </c>
      <c r="G17" s="13">
        <v>64</v>
      </c>
      <c r="H17" s="13">
        <v>460</v>
      </c>
    </row>
    <row r="18" spans="1:8" x14ac:dyDescent="0.25">
      <c r="A18" s="13" t="s">
        <v>112</v>
      </c>
      <c r="B18" s="12"/>
      <c r="C18" s="31">
        <f>SUM(C16:C17)</f>
        <v>300</v>
      </c>
      <c r="D18" s="31">
        <f>SUM(D16:D17)</f>
        <v>9.6</v>
      </c>
      <c r="E18" s="31">
        <f>SUM(E16:E17)</f>
        <v>4.0999999999999996</v>
      </c>
      <c r="F18" s="31">
        <f>SUM(F16:F17)</f>
        <v>59.3</v>
      </c>
      <c r="G18" s="31">
        <f>SUM(G16:G17)</f>
        <v>312</v>
      </c>
      <c r="H18" s="13"/>
    </row>
    <row r="19" spans="1:8" x14ac:dyDescent="0.25">
      <c r="A19" s="60" t="s">
        <v>15</v>
      </c>
      <c r="B19" s="12"/>
      <c r="C19" s="21"/>
      <c r="D19" s="13"/>
      <c r="E19" s="13"/>
      <c r="F19" s="13"/>
      <c r="G19" s="13"/>
      <c r="H19" s="13"/>
    </row>
    <row r="20" spans="1:8" ht="15" customHeight="1" x14ac:dyDescent="0.25">
      <c r="A20" s="39" t="s">
        <v>57</v>
      </c>
      <c r="B20" s="12" t="s">
        <v>47</v>
      </c>
      <c r="C20" s="21">
        <v>90</v>
      </c>
      <c r="D20" s="13">
        <v>15.8</v>
      </c>
      <c r="E20" s="13">
        <v>11.1</v>
      </c>
      <c r="F20" s="13">
        <v>13.5</v>
      </c>
      <c r="G20" s="13">
        <v>218.7</v>
      </c>
      <c r="H20" s="13">
        <v>339</v>
      </c>
    </row>
    <row r="21" spans="1:8" ht="15" customHeight="1" x14ac:dyDescent="0.25">
      <c r="A21" s="39"/>
      <c r="B21" s="12" t="s">
        <v>61</v>
      </c>
      <c r="C21" s="21">
        <v>60</v>
      </c>
      <c r="D21" s="13">
        <v>0.4</v>
      </c>
      <c r="E21" s="13">
        <v>0.1</v>
      </c>
      <c r="F21" s="13">
        <v>1.1000000000000001</v>
      </c>
      <c r="G21" s="13">
        <v>6.6</v>
      </c>
      <c r="H21" s="13">
        <v>148</v>
      </c>
    </row>
    <row r="22" spans="1:8" ht="15" customHeight="1" x14ac:dyDescent="0.25">
      <c r="A22" s="39"/>
      <c r="B22" s="12" t="s">
        <v>16</v>
      </c>
      <c r="C22" s="21">
        <v>150</v>
      </c>
      <c r="D22" s="13">
        <v>4.0999999999999996</v>
      </c>
      <c r="E22" s="13">
        <v>6</v>
      </c>
      <c r="F22" s="13">
        <v>8.6999999999999993</v>
      </c>
      <c r="G22" s="13">
        <v>105</v>
      </c>
      <c r="H22" s="13">
        <v>377</v>
      </c>
    </row>
    <row r="23" spans="1:8" ht="15" customHeight="1" x14ac:dyDescent="0.25">
      <c r="A23" s="39"/>
      <c r="B23" s="12" t="s">
        <v>42</v>
      </c>
      <c r="C23" s="21">
        <v>180</v>
      </c>
      <c r="D23" s="13">
        <v>3</v>
      </c>
      <c r="E23" s="13">
        <v>2.6</v>
      </c>
      <c r="F23" s="13">
        <v>12.4</v>
      </c>
      <c r="G23" s="13">
        <v>84.6</v>
      </c>
      <c r="H23" s="13">
        <v>462</v>
      </c>
    </row>
    <row r="24" spans="1:8" ht="15" customHeight="1" x14ac:dyDescent="0.25">
      <c r="A24" s="39"/>
      <c r="B24" s="12" t="s">
        <v>30</v>
      </c>
      <c r="C24" s="21">
        <v>200</v>
      </c>
      <c r="D24" s="13">
        <v>0.8</v>
      </c>
      <c r="E24" s="13">
        <v>0.8</v>
      </c>
      <c r="F24" s="13">
        <v>19.600000000000001</v>
      </c>
      <c r="G24" s="13">
        <v>88</v>
      </c>
      <c r="H24" s="13">
        <v>82</v>
      </c>
    </row>
    <row r="25" spans="1:8" ht="15" customHeight="1" x14ac:dyDescent="0.25">
      <c r="A25" s="39"/>
      <c r="B25" s="12" t="s">
        <v>14</v>
      </c>
      <c r="C25" s="21">
        <v>20</v>
      </c>
      <c r="D25" s="13">
        <v>1.6</v>
      </c>
      <c r="E25" s="13">
        <v>0.3</v>
      </c>
      <c r="F25" s="13">
        <v>8</v>
      </c>
      <c r="G25" s="13">
        <v>41.2</v>
      </c>
      <c r="H25" s="13">
        <v>574</v>
      </c>
    </row>
    <row r="26" spans="1:8" ht="15" customHeight="1" x14ac:dyDescent="0.25">
      <c r="A26" s="54"/>
      <c r="B26" s="12" t="s">
        <v>13</v>
      </c>
      <c r="C26" s="21">
        <v>20</v>
      </c>
      <c r="D26" s="13">
        <v>1.5</v>
      </c>
      <c r="E26" s="13">
        <v>0.16</v>
      </c>
      <c r="F26" s="13">
        <v>9.8000000000000007</v>
      </c>
      <c r="G26" s="13">
        <v>46.8</v>
      </c>
      <c r="H26" s="13">
        <v>573</v>
      </c>
    </row>
    <row r="27" spans="1:8" x14ac:dyDescent="0.25">
      <c r="A27" s="13" t="s">
        <v>56</v>
      </c>
      <c r="B27" s="12"/>
      <c r="C27" s="31">
        <f>SUM(C20:C26)</f>
        <v>720</v>
      </c>
      <c r="D27" s="23">
        <f>SUM(D20:D26)</f>
        <v>27.2</v>
      </c>
      <c r="E27" s="23">
        <f>SUM(E20:E26)</f>
        <v>21.060000000000002</v>
      </c>
      <c r="F27" s="23">
        <f>SUM(F20:F26)</f>
        <v>73.099999999999994</v>
      </c>
      <c r="G27" s="23">
        <f>SUM(G20:G26)</f>
        <v>590.9</v>
      </c>
      <c r="H27" s="13"/>
    </row>
    <row r="28" spans="1:8" x14ac:dyDescent="0.25">
      <c r="A28" s="38" t="s">
        <v>114</v>
      </c>
      <c r="B28" s="12" t="s">
        <v>126</v>
      </c>
      <c r="C28" s="21">
        <v>100</v>
      </c>
      <c r="D28" s="13">
        <v>12.7</v>
      </c>
      <c r="E28" s="13">
        <v>6.3</v>
      </c>
      <c r="F28" s="13">
        <v>11.1</v>
      </c>
      <c r="G28" s="13">
        <v>231.6</v>
      </c>
      <c r="H28" s="13" t="s">
        <v>125</v>
      </c>
    </row>
    <row r="29" spans="1:8" x14ac:dyDescent="0.25">
      <c r="A29" s="39"/>
      <c r="B29" s="12" t="s">
        <v>17</v>
      </c>
      <c r="C29" s="21">
        <v>200</v>
      </c>
      <c r="D29" s="13">
        <v>0.2</v>
      </c>
      <c r="E29" s="13">
        <v>0.1</v>
      </c>
      <c r="F29" s="13">
        <v>9.3000000000000007</v>
      </c>
      <c r="G29" s="13">
        <v>38</v>
      </c>
      <c r="H29" s="13">
        <v>457</v>
      </c>
    </row>
    <row r="30" spans="1:8" x14ac:dyDescent="0.25">
      <c r="A30" s="13" t="s">
        <v>112</v>
      </c>
      <c r="B30" s="12"/>
      <c r="C30" s="31">
        <f>SUM(C28:C29)</f>
        <v>300</v>
      </c>
      <c r="D30" s="31">
        <f>SUM(D28:D29)</f>
        <v>12.899999999999999</v>
      </c>
      <c r="E30" s="31">
        <f>SUM(E28:E29)</f>
        <v>6.3999999999999995</v>
      </c>
      <c r="F30" s="31">
        <f>SUM(F28:F29)</f>
        <v>20.399999999999999</v>
      </c>
      <c r="G30" s="31">
        <f>SUM(G28:G29)</f>
        <v>269.60000000000002</v>
      </c>
      <c r="H30" s="13"/>
    </row>
    <row r="31" spans="1:8" x14ac:dyDescent="0.25">
      <c r="A31" s="60" t="s">
        <v>18</v>
      </c>
      <c r="B31" s="12"/>
      <c r="C31" s="21"/>
      <c r="D31" s="13"/>
      <c r="E31" s="13"/>
      <c r="F31" s="13"/>
      <c r="G31" s="13"/>
      <c r="H31" s="13"/>
    </row>
    <row r="32" spans="1:8" x14ac:dyDescent="0.25">
      <c r="A32" s="39" t="s">
        <v>57</v>
      </c>
      <c r="B32" s="36" t="s">
        <v>96</v>
      </c>
      <c r="C32" s="37">
        <v>200</v>
      </c>
      <c r="D32" s="13">
        <v>1.2</v>
      </c>
      <c r="E32" s="13">
        <v>3.6</v>
      </c>
      <c r="F32" s="13">
        <v>3.04</v>
      </c>
      <c r="G32" s="13">
        <v>49.4</v>
      </c>
      <c r="H32" s="13">
        <v>104</v>
      </c>
    </row>
    <row r="33" spans="1:8" x14ac:dyDescent="0.25">
      <c r="A33" s="39"/>
      <c r="B33" s="17" t="s">
        <v>94</v>
      </c>
      <c r="C33" s="21">
        <v>90</v>
      </c>
      <c r="D33" s="13">
        <v>18</v>
      </c>
      <c r="E33" s="13">
        <v>17.600000000000001</v>
      </c>
      <c r="F33" s="13">
        <v>3</v>
      </c>
      <c r="G33" s="13">
        <v>232.2</v>
      </c>
      <c r="H33" s="13">
        <v>327</v>
      </c>
    </row>
    <row r="34" spans="1:8" x14ac:dyDescent="0.25">
      <c r="A34" s="39"/>
      <c r="B34" s="17" t="s">
        <v>97</v>
      </c>
      <c r="C34" s="21">
        <v>150</v>
      </c>
      <c r="D34" s="13">
        <v>3.8</v>
      </c>
      <c r="E34" s="13">
        <v>5.4</v>
      </c>
      <c r="F34" s="13">
        <v>38.9</v>
      </c>
      <c r="G34" s="13">
        <v>219.3</v>
      </c>
      <c r="H34" s="21">
        <v>385</v>
      </c>
    </row>
    <row r="35" spans="1:8" x14ac:dyDescent="0.25">
      <c r="A35" s="39"/>
      <c r="B35" s="17" t="s">
        <v>29</v>
      </c>
      <c r="C35" s="21">
        <v>200</v>
      </c>
      <c r="D35" s="13">
        <v>0.6</v>
      </c>
      <c r="E35" s="13">
        <v>0.1</v>
      </c>
      <c r="F35" s="13">
        <v>20.100000000000001</v>
      </c>
      <c r="G35" s="13">
        <v>84</v>
      </c>
      <c r="H35" s="13">
        <v>495</v>
      </c>
    </row>
    <row r="36" spans="1:8" x14ac:dyDescent="0.25">
      <c r="A36" s="39"/>
      <c r="B36" s="12" t="s">
        <v>14</v>
      </c>
      <c r="C36" s="21">
        <v>30</v>
      </c>
      <c r="D36" s="13">
        <v>2.4</v>
      </c>
      <c r="E36" s="13">
        <v>0.5</v>
      </c>
      <c r="F36" s="13">
        <v>12.1</v>
      </c>
      <c r="G36" s="13">
        <v>61.8</v>
      </c>
      <c r="H36" s="13">
        <v>574</v>
      </c>
    </row>
    <row r="37" spans="1:8" x14ac:dyDescent="0.25">
      <c r="A37" s="39"/>
      <c r="B37" s="12" t="s">
        <v>13</v>
      </c>
      <c r="C37" s="21">
        <v>30</v>
      </c>
      <c r="D37" s="13">
        <v>2.2999999999999998</v>
      </c>
      <c r="E37" s="13">
        <v>0.3</v>
      </c>
      <c r="F37" s="13">
        <v>14.7</v>
      </c>
      <c r="G37" s="13">
        <v>70.2</v>
      </c>
      <c r="H37" s="13">
        <v>573</v>
      </c>
    </row>
    <row r="38" spans="1:8" x14ac:dyDescent="0.25">
      <c r="A38" s="54"/>
      <c r="B38" s="12"/>
      <c r="C38" s="31">
        <f>SUM(C32:C37)</f>
        <v>700</v>
      </c>
      <c r="D38" s="31">
        <f>SUM(D32:D37)</f>
        <v>28.3</v>
      </c>
      <c r="E38" s="31">
        <f>SUM(E32:E37)</f>
        <v>27.500000000000004</v>
      </c>
      <c r="F38" s="31">
        <f>SUM(F32:F37)</f>
        <v>91.839999999999989</v>
      </c>
      <c r="G38" s="31">
        <f>SUM(G32:G37)</f>
        <v>716.9</v>
      </c>
      <c r="H38" s="13"/>
    </row>
    <row r="39" spans="1:8" x14ac:dyDescent="0.25">
      <c r="A39" s="38" t="s">
        <v>114</v>
      </c>
      <c r="B39" s="12" t="s">
        <v>124</v>
      </c>
      <c r="C39" s="21">
        <v>100</v>
      </c>
      <c r="D39" s="13">
        <v>8.1999999999999993</v>
      </c>
      <c r="E39" s="13">
        <v>6.6</v>
      </c>
      <c r="F39" s="13">
        <v>50</v>
      </c>
      <c r="G39" s="13">
        <v>292.2</v>
      </c>
      <c r="H39" s="13">
        <v>533</v>
      </c>
    </row>
    <row r="40" spans="1:8" x14ac:dyDescent="0.25">
      <c r="A40" s="39"/>
      <c r="B40" s="12" t="s">
        <v>21</v>
      </c>
      <c r="C40" s="21">
        <v>200</v>
      </c>
      <c r="D40" s="13">
        <v>0.3</v>
      </c>
      <c r="E40" s="13">
        <v>0.1</v>
      </c>
      <c r="F40" s="13">
        <v>9.5</v>
      </c>
      <c r="G40" s="13">
        <v>40</v>
      </c>
      <c r="H40" s="13">
        <v>459</v>
      </c>
    </row>
    <row r="41" spans="1:8" x14ac:dyDescent="0.25">
      <c r="A41" s="13" t="s">
        <v>112</v>
      </c>
      <c r="B41" s="12"/>
      <c r="C41" s="31">
        <f>SUM(C39:C40)</f>
        <v>300</v>
      </c>
      <c r="D41" s="31">
        <f>SUM(D39:D40)</f>
        <v>8.5</v>
      </c>
      <c r="E41" s="31">
        <f>SUM(E39:E40)</f>
        <v>6.6999999999999993</v>
      </c>
      <c r="F41" s="31">
        <f>SUM(F39:F40)</f>
        <v>59.5</v>
      </c>
      <c r="G41" s="31">
        <f>SUM(G39:G40)</f>
        <v>332.2</v>
      </c>
      <c r="H41" s="13"/>
    </row>
    <row r="42" spans="1:8" x14ac:dyDescent="0.25">
      <c r="A42" s="60" t="s">
        <v>20</v>
      </c>
      <c r="B42" s="12"/>
      <c r="C42" s="21"/>
      <c r="D42" s="13"/>
      <c r="E42" s="13"/>
      <c r="F42" s="13"/>
      <c r="G42" s="13"/>
      <c r="H42" s="13"/>
    </row>
    <row r="43" spans="1:8" x14ac:dyDescent="0.25">
      <c r="A43" s="51" t="s">
        <v>57</v>
      </c>
      <c r="B43" s="12" t="s">
        <v>30</v>
      </c>
      <c r="C43" s="21">
        <v>200</v>
      </c>
      <c r="D43" s="13">
        <v>0.8</v>
      </c>
      <c r="E43" s="13">
        <v>0.8</v>
      </c>
      <c r="F43" s="13">
        <v>19.600000000000001</v>
      </c>
      <c r="G43" s="13">
        <v>88</v>
      </c>
      <c r="H43" s="13">
        <v>82</v>
      </c>
    </row>
    <row r="44" spans="1:8" x14ac:dyDescent="0.25">
      <c r="A44" s="51"/>
      <c r="B44" s="22" t="s">
        <v>12</v>
      </c>
      <c r="C44" s="21">
        <v>60</v>
      </c>
      <c r="D44" s="13">
        <v>0.4</v>
      </c>
      <c r="E44" s="13">
        <v>0.1</v>
      </c>
      <c r="F44" s="13">
        <v>1.1000000000000001</v>
      </c>
      <c r="G44" s="13">
        <v>6.6</v>
      </c>
      <c r="H44" s="13">
        <v>148</v>
      </c>
    </row>
    <row r="45" spans="1:8" ht="31.5" x14ac:dyDescent="0.25">
      <c r="A45" s="51"/>
      <c r="B45" s="7" t="s">
        <v>52</v>
      </c>
      <c r="C45" s="21">
        <v>240</v>
      </c>
      <c r="D45" s="13">
        <v>26.1</v>
      </c>
      <c r="E45" s="13">
        <v>51.5</v>
      </c>
      <c r="F45" s="13">
        <v>135.80000000000001</v>
      </c>
      <c r="G45" s="13">
        <v>865</v>
      </c>
      <c r="H45" s="21" t="s">
        <v>53</v>
      </c>
    </row>
    <row r="46" spans="1:8" x14ac:dyDescent="0.25">
      <c r="A46" s="51"/>
      <c r="B46" s="12" t="s">
        <v>17</v>
      </c>
      <c r="C46" s="21">
        <v>180</v>
      </c>
      <c r="D46" s="13">
        <v>0.2</v>
      </c>
      <c r="E46" s="13">
        <v>0.1</v>
      </c>
      <c r="F46" s="13">
        <v>8.4</v>
      </c>
      <c r="G46" s="13">
        <v>34.200000000000003</v>
      </c>
      <c r="H46" s="13">
        <v>457</v>
      </c>
    </row>
    <row r="47" spans="1:8" x14ac:dyDescent="0.25">
      <c r="A47" s="51"/>
      <c r="B47" s="12" t="s">
        <v>14</v>
      </c>
      <c r="C47" s="21">
        <v>20</v>
      </c>
      <c r="D47" s="13">
        <v>1.6</v>
      </c>
      <c r="E47" s="13">
        <v>0.3</v>
      </c>
      <c r="F47" s="13">
        <v>8</v>
      </c>
      <c r="G47" s="13">
        <v>41.2</v>
      </c>
      <c r="H47" s="13">
        <v>574</v>
      </c>
    </row>
    <row r="48" spans="1:8" x14ac:dyDescent="0.25">
      <c r="A48" s="52"/>
      <c r="B48" s="12" t="s">
        <v>13</v>
      </c>
      <c r="C48" s="21">
        <v>20</v>
      </c>
      <c r="D48" s="13">
        <v>1.5</v>
      </c>
      <c r="E48" s="13">
        <v>0.16</v>
      </c>
      <c r="F48" s="13">
        <v>9.8000000000000007</v>
      </c>
      <c r="G48" s="13">
        <v>46.8</v>
      </c>
      <c r="H48" s="13">
        <v>573</v>
      </c>
    </row>
    <row r="49" spans="1:8" x14ac:dyDescent="0.25">
      <c r="A49" s="13" t="s">
        <v>56</v>
      </c>
      <c r="B49" s="12"/>
      <c r="C49" s="31">
        <f>SUM(C43:C48)</f>
        <v>720</v>
      </c>
      <c r="D49" s="23">
        <f>SUM(D43:D48)</f>
        <v>30.6</v>
      </c>
      <c r="E49" s="23">
        <f>SUM(E43:E48)</f>
        <v>52.959999999999994</v>
      </c>
      <c r="F49" s="23">
        <f>SUM(F43:F48)</f>
        <v>182.70000000000002</v>
      </c>
      <c r="G49" s="23">
        <f>SUM(G43:G48)</f>
        <v>1081.8</v>
      </c>
      <c r="H49" s="13"/>
    </row>
    <row r="50" spans="1:8" x14ac:dyDescent="0.25">
      <c r="A50" s="38" t="s">
        <v>114</v>
      </c>
      <c r="B50" s="12" t="s">
        <v>123</v>
      </c>
      <c r="C50" s="21">
        <v>100</v>
      </c>
      <c r="D50" s="13">
        <v>8.1999999999999993</v>
      </c>
      <c r="E50" s="13">
        <v>6.6</v>
      </c>
      <c r="F50" s="13">
        <v>50</v>
      </c>
      <c r="G50" s="13">
        <v>292.2</v>
      </c>
      <c r="H50" s="13">
        <v>533</v>
      </c>
    </row>
    <row r="51" spans="1:8" x14ac:dyDescent="0.25">
      <c r="A51" s="39"/>
      <c r="B51" s="12" t="s">
        <v>42</v>
      </c>
      <c r="C51" s="21">
        <v>200</v>
      </c>
      <c r="D51" s="13">
        <v>3.3</v>
      </c>
      <c r="E51" s="13">
        <v>2.9</v>
      </c>
      <c r="F51" s="13">
        <v>13.8</v>
      </c>
      <c r="G51" s="13">
        <v>94</v>
      </c>
      <c r="H51" s="13">
        <v>462</v>
      </c>
    </row>
    <row r="52" spans="1:8" x14ac:dyDescent="0.25">
      <c r="A52" s="13" t="s">
        <v>112</v>
      </c>
      <c r="B52" s="12"/>
      <c r="C52" s="31">
        <f>SUM(C50:C51)</f>
        <v>300</v>
      </c>
      <c r="D52" s="31">
        <f>SUM(D50:D51)</f>
        <v>11.5</v>
      </c>
      <c r="E52" s="31">
        <f>SUM(E50:E51)</f>
        <v>9.5</v>
      </c>
      <c r="F52" s="31">
        <f>SUM(F50:F51)</f>
        <v>63.8</v>
      </c>
      <c r="G52" s="31">
        <f>SUM(G50:G51)</f>
        <v>386.2</v>
      </c>
      <c r="H52" s="13"/>
    </row>
    <row r="53" spans="1:8" x14ac:dyDescent="0.25">
      <c r="A53" s="60" t="s">
        <v>23</v>
      </c>
      <c r="B53" s="12"/>
      <c r="C53" s="21"/>
      <c r="D53" s="13"/>
      <c r="E53" s="13"/>
      <c r="F53" s="13"/>
      <c r="G53" s="13"/>
      <c r="H53" s="13"/>
    </row>
    <row r="54" spans="1:8" x14ac:dyDescent="0.25">
      <c r="A54" s="51" t="s">
        <v>57</v>
      </c>
      <c r="B54" s="12" t="s">
        <v>39</v>
      </c>
      <c r="C54" s="21">
        <v>90</v>
      </c>
      <c r="D54" s="13">
        <v>14.4</v>
      </c>
      <c r="E54" s="13">
        <v>10.4</v>
      </c>
      <c r="F54" s="13">
        <v>5.4</v>
      </c>
      <c r="G54" s="13">
        <v>172.8</v>
      </c>
      <c r="H54" s="13">
        <v>345</v>
      </c>
    </row>
    <row r="55" spans="1:8" x14ac:dyDescent="0.25">
      <c r="A55" s="51"/>
      <c r="B55" s="12" t="s">
        <v>49</v>
      </c>
      <c r="C55" s="21">
        <v>150</v>
      </c>
      <c r="D55" s="13">
        <v>6.5</v>
      </c>
      <c r="E55" s="13">
        <v>6.1</v>
      </c>
      <c r="F55" s="13">
        <v>36.9</v>
      </c>
      <c r="G55" s="13">
        <v>228.6</v>
      </c>
      <c r="H55" s="13">
        <v>206</v>
      </c>
    </row>
    <row r="56" spans="1:8" x14ac:dyDescent="0.25">
      <c r="A56" s="51"/>
      <c r="B56" s="12" t="s">
        <v>21</v>
      </c>
      <c r="C56" s="21">
        <v>200</v>
      </c>
      <c r="D56" s="13">
        <v>0.3</v>
      </c>
      <c r="E56" s="13">
        <v>0.1</v>
      </c>
      <c r="F56" s="13">
        <v>9.5</v>
      </c>
      <c r="G56" s="13">
        <v>40</v>
      </c>
      <c r="H56" s="21">
        <v>459</v>
      </c>
    </row>
    <row r="57" spans="1:8" x14ac:dyDescent="0.25">
      <c r="A57" s="51"/>
      <c r="B57" s="12" t="s">
        <v>98</v>
      </c>
      <c r="C57" s="21">
        <v>200</v>
      </c>
      <c r="D57" s="13">
        <v>1.9</v>
      </c>
      <c r="E57" s="13">
        <v>3.8</v>
      </c>
      <c r="F57" s="13">
        <v>8.3000000000000007</v>
      </c>
      <c r="G57" s="13">
        <v>74.599999999999994</v>
      </c>
      <c r="H57" s="13">
        <v>98</v>
      </c>
    </row>
    <row r="58" spans="1:8" x14ac:dyDescent="0.25">
      <c r="A58" s="51"/>
      <c r="B58" s="12" t="s">
        <v>14</v>
      </c>
      <c r="C58" s="21">
        <v>30</v>
      </c>
      <c r="D58" s="13">
        <v>2.4</v>
      </c>
      <c r="E58" s="13">
        <v>0.5</v>
      </c>
      <c r="F58" s="13">
        <v>12.1</v>
      </c>
      <c r="G58" s="13">
        <v>61.8</v>
      </c>
      <c r="H58" s="13">
        <v>574</v>
      </c>
    </row>
    <row r="59" spans="1:8" x14ac:dyDescent="0.25">
      <c r="A59" s="52"/>
      <c r="B59" s="12" t="s">
        <v>13</v>
      </c>
      <c r="C59" s="21">
        <v>30</v>
      </c>
      <c r="D59" s="13">
        <v>2.2999999999999998</v>
      </c>
      <c r="E59" s="13">
        <v>0.3</v>
      </c>
      <c r="F59" s="13">
        <v>14.7</v>
      </c>
      <c r="G59" s="13">
        <v>70.2</v>
      </c>
      <c r="H59" s="13">
        <v>573</v>
      </c>
    </row>
    <row r="60" spans="1:8" x14ac:dyDescent="0.25">
      <c r="A60" s="13" t="s">
        <v>56</v>
      </c>
      <c r="B60" s="12"/>
      <c r="C60" s="31">
        <f>SUM(C54:C59)</f>
        <v>700</v>
      </c>
      <c r="D60" s="23">
        <f>SUM(D54:D59)</f>
        <v>27.799999999999997</v>
      </c>
      <c r="E60" s="23">
        <f>SUM(E54:E59)</f>
        <v>21.200000000000003</v>
      </c>
      <c r="F60" s="23">
        <f>SUM(F54:F59)</f>
        <v>86.899999999999991</v>
      </c>
      <c r="G60" s="23">
        <f>SUM(G54:G59)</f>
        <v>648</v>
      </c>
      <c r="H60" s="13"/>
    </row>
    <row r="61" spans="1:8" x14ac:dyDescent="0.25">
      <c r="A61" s="38" t="s">
        <v>114</v>
      </c>
      <c r="B61" s="12" t="s">
        <v>122</v>
      </c>
      <c r="C61" s="21">
        <v>100</v>
      </c>
      <c r="D61" s="13">
        <v>4</v>
      </c>
      <c r="E61" s="13">
        <v>3.6</v>
      </c>
      <c r="F61" s="13">
        <v>41.3</v>
      </c>
      <c r="G61" s="13">
        <v>213.8</v>
      </c>
      <c r="H61" s="13" t="s">
        <v>121</v>
      </c>
    </row>
    <row r="62" spans="1:8" x14ac:dyDescent="0.25">
      <c r="A62" s="39"/>
      <c r="B62" s="12" t="s">
        <v>17</v>
      </c>
      <c r="C62" s="21">
        <v>200</v>
      </c>
      <c r="D62" s="13">
        <v>0.2</v>
      </c>
      <c r="E62" s="13">
        <v>0.1</v>
      </c>
      <c r="F62" s="13">
        <v>9.3000000000000007</v>
      </c>
      <c r="G62" s="13">
        <v>38</v>
      </c>
      <c r="H62" s="13">
        <v>457</v>
      </c>
    </row>
    <row r="63" spans="1:8" x14ac:dyDescent="0.25">
      <c r="A63" s="13" t="s">
        <v>112</v>
      </c>
      <c r="B63" s="12"/>
      <c r="C63" s="31">
        <f>SUM(C61:C62)</f>
        <v>300</v>
      </c>
      <c r="D63" s="31">
        <f>SUM(D61:D62)</f>
        <v>4.2</v>
      </c>
      <c r="E63" s="31">
        <f>SUM(E61:E62)</f>
        <v>3.7</v>
      </c>
      <c r="F63" s="31">
        <f>SUM(F61:F62)</f>
        <v>50.599999999999994</v>
      </c>
      <c r="G63" s="31">
        <f>SUM(G61:G62)</f>
        <v>251.8</v>
      </c>
      <c r="H63" s="13"/>
    </row>
    <row r="64" spans="1:8" x14ac:dyDescent="0.25">
      <c r="A64" s="59" t="s">
        <v>67</v>
      </c>
      <c r="B64" s="12"/>
      <c r="C64" s="33">
        <f>(C15+C27+C38+C49+C60)/5</f>
        <v>708</v>
      </c>
      <c r="D64" s="33">
        <f>(D15+D27+D38+D49+D60)/5</f>
        <v>29.055999999999994</v>
      </c>
      <c r="E64" s="33">
        <f>(E15+E27+E38+E49+E60)/5</f>
        <v>29.512</v>
      </c>
      <c r="F64" s="33">
        <f>(F15+F27+F38+F49+F60)/5</f>
        <v>105.36599999999999</v>
      </c>
      <c r="G64" s="33">
        <f>(G15+G27+G38+G49+G60)/5</f>
        <v>750.5200000000001</v>
      </c>
      <c r="H64" s="13"/>
    </row>
    <row r="65" spans="1:8" x14ac:dyDescent="0.25">
      <c r="A65" s="59" t="s">
        <v>120</v>
      </c>
      <c r="B65" s="12"/>
      <c r="C65" s="33">
        <f>(C18+C30+C41+C52+C63)/5</f>
        <v>300</v>
      </c>
      <c r="D65" s="58">
        <f>(D18+D30+D41+D52+D63)/5</f>
        <v>9.34</v>
      </c>
      <c r="E65" s="58">
        <f>(E18+E30+E41+E52+E63)/5</f>
        <v>6.08</v>
      </c>
      <c r="F65" s="58">
        <f>(F18+F30+F41+F52+F63)/5</f>
        <v>50.72</v>
      </c>
      <c r="G65" s="58">
        <f>(G18+G30+G41+G52+G63)/5</f>
        <v>310.36</v>
      </c>
      <c r="H65" s="13"/>
    </row>
    <row r="66" spans="1:8" x14ac:dyDescent="0.25">
      <c r="A66" s="61" t="s">
        <v>24</v>
      </c>
      <c r="B66" s="12"/>
      <c r="C66" s="21"/>
      <c r="D66" s="13"/>
      <c r="E66" s="13"/>
      <c r="F66" s="13"/>
      <c r="G66" s="13"/>
      <c r="H66" s="13"/>
    </row>
    <row r="67" spans="1:8" x14ac:dyDescent="0.25">
      <c r="A67" s="38" t="s">
        <v>57</v>
      </c>
      <c r="B67" s="12" t="s">
        <v>99</v>
      </c>
      <c r="C67" s="21">
        <v>200</v>
      </c>
      <c r="D67" s="13">
        <v>2.2999999999999998</v>
      </c>
      <c r="E67" s="13">
        <v>3.3</v>
      </c>
      <c r="F67" s="13">
        <v>9.8000000000000007</v>
      </c>
      <c r="G67" s="13">
        <v>78.2</v>
      </c>
      <c r="H67" s="13">
        <v>129</v>
      </c>
    </row>
    <row r="68" spans="1:8" ht="15" customHeight="1" x14ac:dyDescent="0.25">
      <c r="A68" s="40"/>
      <c r="B68" s="17" t="s">
        <v>46</v>
      </c>
      <c r="C68" s="21">
        <v>90</v>
      </c>
      <c r="D68" s="13">
        <v>13.8</v>
      </c>
      <c r="E68" s="13">
        <v>9.9</v>
      </c>
      <c r="F68" s="13">
        <v>12</v>
      </c>
      <c r="G68" s="13">
        <v>191.7</v>
      </c>
      <c r="H68" s="13">
        <v>347</v>
      </c>
    </row>
    <row r="69" spans="1:8" ht="15" customHeight="1" x14ac:dyDescent="0.25">
      <c r="A69" s="40"/>
      <c r="B69" s="12" t="s">
        <v>50</v>
      </c>
      <c r="C69" s="21">
        <v>150</v>
      </c>
      <c r="D69" s="13">
        <v>8.5</v>
      </c>
      <c r="E69" s="13">
        <v>6.4</v>
      </c>
      <c r="F69" s="13">
        <v>37.700000000000003</v>
      </c>
      <c r="G69" s="13">
        <v>242.2</v>
      </c>
      <c r="H69" s="13">
        <v>202</v>
      </c>
    </row>
    <row r="70" spans="1:8" ht="15" customHeight="1" x14ac:dyDescent="0.25">
      <c r="A70" s="40"/>
      <c r="B70" s="12" t="s">
        <v>19</v>
      </c>
      <c r="C70" s="21">
        <v>200</v>
      </c>
      <c r="D70" s="13">
        <v>1</v>
      </c>
      <c r="E70" s="13">
        <v>0.2</v>
      </c>
      <c r="F70" s="13">
        <v>20.2</v>
      </c>
      <c r="G70" s="13">
        <v>86</v>
      </c>
      <c r="H70" s="13">
        <v>501</v>
      </c>
    </row>
    <row r="71" spans="1:8" ht="15" customHeight="1" x14ac:dyDescent="0.25">
      <c r="A71" s="40"/>
      <c r="B71" s="12" t="s">
        <v>14</v>
      </c>
      <c r="C71" s="21">
        <v>30</v>
      </c>
      <c r="D71" s="13">
        <v>2.4</v>
      </c>
      <c r="E71" s="13">
        <v>0.5</v>
      </c>
      <c r="F71" s="13">
        <v>12.1</v>
      </c>
      <c r="G71" s="13">
        <v>61.8</v>
      </c>
      <c r="H71" s="13">
        <v>574</v>
      </c>
    </row>
    <row r="72" spans="1:8" ht="15" customHeight="1" x14ac:dyDescent="0.25">
      <c r="A72" s="40"/>
      <c r="B72" s="12" t="s">
        <v>13</v>
      </c>
      <c r="C72" s="21">
        <v>30</v>
      </c>
      <c r="D72" s="13">
        <v>2.2999999999999998</v>
      </c>
      <c r="E72" s="13">
        <v>0.3</v>
      </c>
      <c r="F72" s="13">
        <v>14.7</v>
      </c>
      <c r="G72" s="13">
        <v>70.2</v>
      </c>
      <c r="H72" s="13">
        <v>573</v>
      </c>
    </row>
    <row r="73" spans="1:8" x14ac:dyDescent="0.25">
      <c r="A73" s="13" t="s">
        <v>56</v>
      </c>
      <c r="B73" s="12"/>
      <c r="C73" s="31">
        <f>SUM(C67:C72)</f>
        <v>700</v>
      </c>
      <c r="D73" s="23">
        <f>SUM(D67:D72)</f>
        <v>30.3</v>
      </c>
      <c r="E73" s="23">
        <f>SUM(E67:E72)</f>
        <v>20.6</v>
      </c>
      <c r="F73" s="23">
        <f>SUM(F67:F72)</f>
        <v>106.5</v>
      </c>
      <c r="G73" s="23">
        <f>SUM(G67:G72)</f>
        <v>730.09999999999991</v>
      </c>
      <c r="H73" s="13"/>
    </row>
    <row r="74" spans="1:8" x14ac:dyDescent="0.25">
      <c r="A74" s="38" t="s">
        <v>114</v>
      </c>
      <c r="B74" s="12" t="s">
        <v>119</v>
      </c>
      <c r="C74" s="21">
        <v>100</v>
      </c>
      <c r="D74" s="13">
        <v>8.1999999999999993</v>
      </c>
      <c r="E74" s="13">
        <v>6.6</v>
      </c>
      <c r="F74" s="13">
        <v>50</v>
      </c>
      <c r="G74" s="13">
        <v>292.2</v>
      </c>
      <c r="H74" s="13">
        <v>533</v>
      </c>
    </row>
    <row r="75" spans="1:8" x14ac:dyDescent="0.25">
      <c r="A75" s="39"/>
      <c r="B75" s="12" t="s">
        <v>17</v>
      </c>
      <c r="C75" s="21">
        <v>200</v>
      </c>
      <c r="D75" s="13">
        <v>0.2</v>
      </c>
      <c r="E75" s="13">
        <v>0.1</v>
      </c>
      <c r="F75" s="13">
        <v>9.3000000000000007</v>
      </c>
      <c r="G75" s="13">
        <v>38</v>
      </c>
      <c r="H75" s="13">
        <v>457</v>
      </c>
    </row>
    <row r="76" spans="1:8" x14ac:dyDescent="0.25">
      <c r="A76" s="13" t="s">
        <v>112</v>
      </c>
      <c r="B76" s="12"/>
      <c r="C76" s="31">
        <f>SUM(C74:C75)</f>
        <v>300</v>
      </c>
      <c r="D76" s="31">
        <f>SUM(D74:D75)</f>
        <v>8.3999999999999986</v>
      </c>
      <c r="E76" s="31">
        <f>SUM(E74:E75)</f>
        <v>6.6999999999999993</v>
      </c>
      <c r="F76" s="31">
        <f>SUM(F74:F75)</f>
        <v>59.3</v>
      </c>
      <c r="G76" s="31">
        <f>SUM(G74:G75)</f>
        <v>330.2</v>
      </c>
      <c r="H76" s="13"/>
    </row>
    <row r="77" spans="1:8" x14ac:dyDescent="0.25">
      <c r="A77" s="60" t="s">
        <v>25</v>
      </c>
      <c r="B77" s="12"/>
      <c r="C77" s="21"/>
      <c r="D77" s="13"/>
      <c r="E77" s="13"/>
      <c r="F77" s="13"/>
      <c r="G77" s="13"/>
      <c r="H77" s="13"/>
    </row>
    <row r="78" spans="1:8" x14ac:dyDescent="0.25">
      <c r="A78" s="39" t="s">
        <v>57</v>
      </c>
      <c r="B78" s="17" t="s">
        <v>40</v>
      </c>
      <c r="C78" s="21">
        <v>90</v>
      </c>
      <c r="D78" s="13">
        <v>11.6</v>
      </c>
      <c r="E78" s="13">
        <v>1.4</v>
      </c>
      <c r="F78" s="13">
        <v>9</v>
      </c>
      <c r="G78" s="13">
        <v>95.1</v>
      </c>
      <c r="H78" s="13">
        <v>307</v>
      </c>
    </row>
    <row r="79" spans="1:8" x14ac:dyDescent="0.25">
      <c r="A79" s="39"/>
      <c r="B79" s="12" t="s">
        <v>16</v>
      </c>
      <c r="C79" s="21">
        <v>150</v>
      </c>
      <c r="D79" s="13">
        <v>4.0999999999999996</v>
      </c>
      <c r="E79" s="13">
        <v>6</v>
      </c>
      <c r="F79" s="13">
        <v>8.6999999999999993</v>
      </c>
      <c r="G79" s="13">
        <v>105</v>
      </c>
      <c r="H79" s="13">
        <v>377</v>
      </c>
    </row>
    <row r="80" spans="1:8" x14ac:dyDescent="0.25">
      <c r="A80" s="39"/>
      <c r="B80" s="12" t="s">
        <v>38</v>
      </c>
      <c r="C80" s="21">
        <v>180</v>
      </c>
      <c r="D80" s="13">
        <v>0.2</v>
      </c>
      <c r="E80" s="13">
        <v>0.1</v>
      </c>
      <c r="F80" s="13">
        <v>8.4</v>
      </c>
      <c r="G80" s="13">
        <v>34.200000000000003</v>
      </c>
      <c r="H80" s="13">
        <v>457</v>
      </c>
    </row>
    <row r="81" spans="1:8" x14ac:dyDescent="0.25">
      <c r="A81" s="39"/>
      <c r="B81" s="12" t="s">
        <v>30</v>
      </c>
      <c r="C81" s="21">
        <v>200</v>
      </c>
      <c r="D81" s="13">
        <v>0.8</v>
      </c>
      <c r="E81" s="13">
        <v>0.8</v>
      </c>
      <c r="F81" s="13">
        <v>19.600000000000001</v>
      </c>
      <c r="G81" s="13">
        <v>88</v>
      </c>
      <c r="H81" s="13">
        <v>82</v>
      </c>
    </row>
    <row r="82" spans="1:8" x14ac:dyDescent="0.25">
      <c r="A82" s="39"/>
      <c r="B82" s="12" t="s">
        <v>14</v>
      </c>
      <c r="C82" s="21">
        <v>40</v>
      </c>
      <c r="D82" s="13">
        <v>3.2</v>
      </c>
      <c r="E82" s="13">
        <v>0.6</v>
      </c>
      <c r="F82" s="13">
        <v>16</v>
      </c>
      <c r="G82" s="13">
        <v>82.4</v>
      </c>
      <c r="H82" s="13">
        <v>574</v>
      </c>
    </row>
    <row r="83" spans="1:8" x14ac:dyDescent="0.25">
      <c r="A83" s="54"/>
      <c r="B83" s="12" t="s">
        <v>13</v>
      </c>
      <c r="C83" s="21">
        <v>40</v>
      </c>
      <c r="D83" s="13">
        <v>3</v>
      </c>
      <c r="E83" s="13">
        <v>0.3</v>
      </c>
      <c r="F83" s="13">
        <v>19.7</v>
      </c>
      <c r="G83" s="13">
        <v>93.6</v>
      </c>
      <c r="H83" s="13">
        <v>573</v>
      </c>
    </row>
    <row r="84" spans="1:8" x14ac:dyDescent="0.25">
      <c r="A84" s="13" t="s">
        <v>56</v>
      </c>
      <c r="B84" s="12"/>
      <c r="C84" s="31">
        <f>SUM(C78:C83)</f>
        <v>700</v>
      </c>
      <c r="D84" s="23">
        <f>SUM(D78:D83)</f>
        <v>22.9</v>
      </c>
      <c r="E84" s="23">
        <f>SUM(E78:E83)</f>
        <v>9.2000000000000011</v>
      </c>
      <c r="F84" s="23">
        <f>SUM(F78:F83)</f>
        <v>81.400000000000006</v>
      </c>
      <c r="G84" s="23">
        <f>SUM(G78:G83)</f>
        <v>498.30000000000007</v>
      </c>
      <c r="H84" s="13"/>
    </row>
    <row r="85" spans="1:8" x14ac:dyDescent="0.25">
      <c r="A85" s="38" t="s">
        <v>114</v>
      </c>
      <c r="B85" s="12" t="s">
        <v>118</v>
      </c>
      <c r="C85" s="21">
        <v>100</v>
      </c>
      <c r="D85" s="13">
        <v>8.1999999999999993</v>
      </c>
      <c r="E85" s="13">
        <v>6.6</v>
      </c>
      <c r="F85" s="13">
        <v>50</v>
      </c>
      <c r="G85" s="13">
        <v>292.2</v>
      </c>
      <c r="H85" s="13">
        <v>533</v>
      </c>
    </row>
    <row r="86" spans="1:8" x14ac:dyDescent="0.25">
      <c r="A86" s="39"/>
      <c r="B86" s="12" t="s">
        <v>117</v>
      </c>
      <c r="C86" s="21">
        <v>200</v>
      </c>
      <c r="D86" s="13">
        <v>0</v>
      </c>
      <c r="E86" s="13">
        <v>0</v>
      </c>
      <c r="F86" s="13">
        <v>15</v>
      </c>
      <c r="G86" s="13">
        <v>60</v>
      </c>
      <c r="H86" s="13">
        <v>484</v>
      </c>
    </row>
    <row r="87" spans="1:8" x14ac:dyDescent="0.25">
      <c r="A87" s="13" t="s">
        <v>112</v>
      </c>
      <c r="B87" s="12"/>
      <c r="C87" s="31">
        <f>SUM(C85:C86)</f>
        <v>300</v>
      </c>
      <c r="D87" s="31">
        <f>SUM(D85:D86)</f>
        <v>8.1999999999999993</v>
      </c>
      <c r="E87" s="31">
        <f>SUM(E85:E86)</f>
        <v>6.6</v>
      </c>
      <c r="F87" s="31">
        <f>SUM(F85:F86)</f>
        <v>65</v>
      </c>
      <c r="G87" s="31">
        <f>SUM(G85:G86)</f>
        <v>352.2</v>
      </c>
      <c r="H87" s="13"/>
    </row>
    <row r="88" spans="1:8" x14ac:dyDescent="0.25">
      <c r="A88" s="60" t="s">
        <v>26</v>
      </c>
      <c r="B88" s="12"/>
      <c r="C88" s="21"/>
      <c r="D88" s="13"/>
      <c r="E88" s="13"/>
      <c r="F88" s="13"/>
      <c r="G88" s="13"/>
      <c r="H88" s="13"/>
    </row>
    <row r="89" spans="1:8" ht="16.5" customHeight="1" x14ac:dyDescent="0.25">
      <c r="A89" s="39" t="s">
        <v>57</v>
      </c>
      <c r="B89" s="12" t="s">
        <v>100</v>
      </c>
      <c r="C89" s="21">
        <v>200</v>
      </c>
      <c r="D89" s="13">
        <v>1.6</v>
      </c>
      <c r="E89" s="13">
        <v>3.6</v>
      </c>
      <c r="F89" s="13">
        <v>5.0999999999999996</v>
      </c>
      <c r="G89" s="13">
        <v>59.2</v>
      </c>
      <c r="H89" s="13">
        <v>116</v>
      </c>
    </row>
    <row r="90" spans="1:8" ht="15" customHeight="1" x14ac:dyDescent="0.25">
      <c r="A90" s="39"/>
      <c r="B90" s="15" t="s">
        <v>41</v>
      </c>
      <c r="C90" s="21">
        <v>90</v>
      </c>
      <c r="D90" s="13">
        <v>17.600000000000001</v>
      </c>
      <c r="E90" s="13">
        <v>8.5</v>
      </c>
      <c r="F90" s="13">
        <v>6.8</v>
      </c>
      <c r="G90" s="13">
        <v>173.7</v>
      </c>
      <c r="H90" s="13">
        <v>356</v>
      </c>
    </row>
    <row r="91" spans="1:8" ht="15" customHeight="1" x14ac:dyDescent="0.25">
      <c r="A91" s="39"/>
      <c r="B91" s="12" t="s">
        <v>32</v>
      </c>
      <c r="C91" s="21">
        <v>150</v>
      </c>
      <c r="D91" s="13">
        <v>5.6</v>
      </c>
      <c r="E91" s="13">
        <v>5</v>
      </c>
      <c r="F91" s="13">
        <v>29.6</v>
      </c>
      <c r="G91" s="13">
        <v>184.5</v>
      </c>
      <c r="H91" s="13">
        <v>256</v>
      </c>
    </row>
    <row r="92" spans="1:8" ht="15" customHeight="1" x14ac:dyDescent="0.25">
      <c r="A92" s="39"/>
      <c r="B92" s="12" t="s">
        <v>51</v>
      </c>
      <c r="C92" s="21">
        <v>200</v>
      </c>
      <c r="D92" s="13">
        <v>0.1</v>
      </c>
      <c r="E92" s="13">
        <v>0.04</v>
      </c>
      <c r="F92" s="13">
        <v>9.9</v>
      </c>
      <c r="G92" s="13">
        <v>41</v>
      </c>
      <c r="H92" s="13">
        <v>497</v>
      </c>
    </row>
    <row r="93" spans="1:8" ht="15" customHeight="1" x14ac:dyDescent="0.25">
      <c r="A93" s="39"/>
      <c r="B93" s="12" t="s">
        <v>14</v>
      </c>
      <c r="C93" s="21">
        <v>30</v>
      </c>
      <c r="D93" s="13">
        <v>2.4</v>
      </c>
      <c r="E93" s="13">
        <v>0.5</v>
      </c>
      <c r="F93" s="13">
        <v>12.1</v>
      </c>
      <c r="G93" s="13">
        <v>61.8</v>
      </c>
      <c r="H93" s="13">
        <v>574</v>
      </c>
    </row>
    <row r="94" spans="1:8" ht="15" customHeight="1" x14ac:dyDescent="0.25">
      <c r="A94" s="54"/>
      <c r="B94" s="12" t="s">
        <v>13</v>
      </c>
      <c r="C94" s="21">
        <v>30</v>
      </c>
      <c r="D94" s="13">
        <v>2.2999999999999998</v>
      </c>
      <c r="E94" s="13">
        <v>0.3</v>
      </c>
      <c r="F94" s="13">
        <v>14.7</v>
      </c>
      <c r="G94" s="13">
        <v>70.2</v>
      </c>
      <c r="H94" s="13">
        <v>573</v>
      </c>
    </row>
    <row r="95" spans="1:8" x14ac:dyDescent="0.25">
      <c r="A95" s="13" t="s">
        <v>56</v>
      </c>
      <c r="B95" s="12"/>
      <c r="C95" s="31">
        <f>SUM(C89:C94)</f>
        <v>700</v>
      </c>
      <c r="D95" s="23">
        <f>SUM(D89:D94)</f>
        <v>29.600000000000005</v>
      </c>
      <c r="E95" s="23">
        <f>SUM(E89:E94)</f>
        <v>17.940000000000001</v>
      </c>
      <c r="F95" s="23">
        <f>SUM(F89:F94)</f>
        <v>78.2</v>
      </c>
      <c r="G95" s="23">
        <f>SUM(G89:G94)</f>
        <v>590.4</v>
      </c>
      <c r="H95" s="13"/>
    </row>
    <row r="96" spans="1:8" ht="15" customHeight="1" x14ac:dyDescent="0.25">
      <c r="A96" s="38" t="s">
        <v>114</v>
      </c>
      <c r="B96" s="12" t="s">
        <v>116</v>
      </c>
      <c r="C96" s="21">
        <v>100</v>
      </c>
      <c r="D96" s="13">
        <v>13.3</v>
      </c>
      <c r="E96" s="13">
        <v>7.9</v>
      </c>
      <c r="F96" s="13">
        <v>27.2</v>
      </c>
      <c r="G96" s="13">
        <v>233.9</v>
      </c>
      <c r="H96" s="13" t="s">
        <v>84</v>
      </c>
    </row>
    <row r="97" spans="1:8" ht="15" customHeight="1" x14ac:dyDescent="0.25">
      <c r="A97" s="39"/>
      <c r="B97" s="12" t="s">
        <v>17</v>
      </c>
      <c r="C97" s="21">
        <v>200</v>
      </c>
      <c r="D97" s="13">
        <v>0.2</v>
      </c>
      <c r="E97" s="13">
        <v>0.1</v>
      </c>
      <c r="F97" s="13">
        <v>9.3000000000000007</v>
      </c>
      <c r="G97" s="13">
        <v>38</v>
      </c>
      <c r="H97" s="13">
        <v>457</v>
      </c>
    </row>
    <row r="98" spans="1:8" x14ac:dyDescent="0.25">
      <c r="A98" s="13" t="s">
        <v>112</v>
      </c>
      <c r="B98" s="12"/>
      <c r="C98" s="31">
        <f>SUM(C96:C97)</f>
        <v>300</v>
      </c>
      <c r="D98" s="31">
        <f>SUM(D96:D97)</f>
        <v>13.5</v>
      </c>
      <c r="E98" s="31">
        <f>SUM(E96:E97)</f>
        <v>8</v>
      </c>
      <c r="F98" s="31">
        <f>SUM(F96:F97)</f>
        <v>36.5</v>
      </c>
      <c r="G98" s="31">
        <f>SUM(G96:G97)</f>
        <v>271.89999999999998</v>
      </c>
      <c r="H98" s="13"/>
    </row>
    <row r="99" spans="1:8" x14ac:dyDescent="0.25">
      <c r="A99" s="60" t="s">
        <v>27</v>
      </c>
      <c r="B99" s="12"/>
      <c r="C99" s="21"/>
      <c r="D99" s="13"/>
      <c r="E99" s="13"/>
      <c r="F99" s="13"/>
      <c r="G99" s="13"/>
      <c r="H99" s="13"/>
    </row>
    <row r="100" spans="1:8" x14ac:dyDescent="0.25">
      <c r="A100" s="39" t="s">
        <v>57</v>
      </c>
      <c r="B100" s="12" t="s">
        <v>73</v>
      </c>
      <c r="C100" s="21">
        <v>200</v>
      </c>
      <c r="D100" s="13">
        <v>1</v>
      </c>
      <c r="E100" s="13">
        <v>3.5</v>
      </c>
      <c r="F100" s="13">
        <v>4.8</v>
      </c>
      <c r="G100" s="13">
        <v>54.8</v>
      </c>
      <c r="H100" s="13">
        <v>93</v>
      </c>
    </row>
    <row r="101" spans="1:8" x14ac:dyDescent="0.25">
      <c r="A101" s="39"/>
      <c r="B101" s="17" t="s">
        <v>37</v>
      </c>
      <c r="C101" s="21">
        <v>240</v>
      </c>
      <c r="D101" s="13">
        <v>19.600000000000001</v>
      </c>
      <c r="E101" s="13">
        <v>21.9</v>
      </c>
      <c r="F101" s="13">
        <v>41.6</v>
      </c>
      <c r="G101" s="13">
        <v>441.6</v>
      </c>
      <c r="H101" s="13">
        <v>330</v>
      </c>
    </row>
    <row r="102" spans="1:8" x14ac:dyDescent="0.25">
      <c r="A102" s="39"/>
      <c r="B102" s="12" t="s">
        <v>43</v>
      </c>
      <c r="C102" s="21">
        <v>180</v>
      </c>
      <c r="D102" s="13">
        <v>2.5</v>
      </c>
      <c r="E102" s="13">
        <v>2.2999999999999998</v>
      </c>
      <c r="F102" s="13">
        <v>12.2</v>
      </c>
      <c r="G102" s="13">
        <v>79.2</v>
      </c>
      <c r="H102" s="13">
        <v>465</v>
      </c>
    </row>
    <row r="103" spans="1:8" x14ac:dyDescent="0.25">
      <c r="A103" s="39"/>
      <c r="B103" s="12" t="s">
        <v>14</v>
      </c>
      <c r="C103" s="21">
        <v>40</v>
      </c>
      <c r="D103" s="13">
        <v>3.2</v>
      </c>
      <c r="E103" s="13">
        <v>0.6</v>
      </c>
      <c r="F103" s="13">
        <v>16</v>
      </c>
      <c r="G103" s="13">
        <v>82.4</v>
      </c>
      <c r="H103" s="13">
        <v>574</v>
      </c>
    </row>
    <row r="104" spans="1:8" x14ac:dyDescent="0.25">
      <c r="A104" s="54"/>
      <c r="B104" s="12" t="s">
        <v>13</v>
      </c>
      <c r="C104" s="21">
        <v>40</v>
      </c>
      <c r="D104" s="13">
        <v>3</v>
      </c>
      <c r="E104" s="13">
        <v>0.3</v>
      </c>
      <c r="F104" s="13">
        <v>19.7</v>
      </c>
      <c r="G104" s="13">
        <v>93.6</v>
      </c>
      <c r="H104" s="13">
        <v>573</v>
      </c>
    </row>
    <row r="105" spans="1:8" x14ac:dyDescent="0.25">
      <c r="A105" s="13" t="s">
        <v>56</v>
      </c>
      <c r="B105" s="12"/>
      <c r="C105" s="31">
        <f>SUM(C100:C104)</f>
        <v>700</v>
      </c>
      <c r="D105" s="23">
        <f>SUM(D100:D104)</f>
        <v>29.3</v>
      </c>
      <c r="E105" s="23">
        <f>SUM(E100:E104)</f>
        <v>28.6</v>
      </c>
      <c r="F105" s="23">
        <f>SUM(F100:F104)</f>
        <v>94.3</v>
      </c>
      <c r="G105" s="23">
        <f>SUM(G100:G104)</f>
        <v>751.6</v>
      </c>
      <c r="H105" s="13"/>
    </row>
    <row r="106" spans="1:8" x14ac:dyDescent="0.25">
      <c r="A106" s="38" t="s">
        <v>114</v>
      </c>
      <c r="B106" s="12" t="s">
        <v>115</v>
      </c>
      <c r="C106" s="21">
        <v>100</v>
      </c>
      <c r="D106" s="13">
        <v>9.6999999999999993</v>
      </c>
      <c r="E106" s="13">
        <v>9</v>
      </c>
      <c r="F106" s="13">
        <v>45.5</v>
      </c>
      <c r="G106" s="13">
        <v>301.7</v>
      </c>
      <c r="H106" s="13">
        <v>540</v>
      </c>
    </row>
    <row r="107" spans="1:8" x14ac:dyDescent="0.25">
      <c r="A107" s="39"/>
      <c r="B107" s="12" t="s">
        <v>17</v>
      </c>
      <c r="C107" s="21">
        <v>200</v>
      </c>
      <c r="D107" s="13">
        <v>0.2</v>
      </c>
      <c r="E107" s="13">
        <v>0.1</v>
      </c>
      <c r="F107" s="13">
        <v>9.3000000000000007</v>
      </c>
      <c r="G107" s="13">
        <v>38</v>
      </c>
      <c r="H107" s="13">
        <v>457</v>
      </c>
    </row>
    <row r="108" spans="1:8" x14ac:dyDescent="0.25">
      <c r="A108" s="13" t="s">
        <v>112</v>
      </c>
      <c r="B108" s="12"/>
      <c r="C108" s="31">
        <f>SUM(C106:C107)</f>
        <v>300</v>
      </c>
      <c r="D108" s="31">
        <f>SUM(D106:D107)</f>
        <v>9.8999999999999986</v>
      </c>
      <c r="E108" s="31">
        <f>SUM(E106:E107)</f>
        <v>9.1</v>
      </c>
      <c r="F108" s="31">
        <f>SUM(F106:F107)</f>
        <v>54.8</v>
      </c>
      <c r="G108" s="31">
        <f>SUM(G106:G107)</f>
        <v>339.7</v>
      </c>
      <c r="H108" s="13"/>
    </row>
    <row r="109" spans="1:8" x14ac:dyDescent="0.25">
      <c r="A109" s="60" t="s">
        <v>28</v>
      </c>
      <c r="B109" s="12"/>
      <c r="C109" s="21"/>
      <c r="D109" s="13"/>
      <c r="E109" s="13"/>
      <c r="F109" s="13"/>
      <c r="G109" s="13"/>
      <c r="H109" s="13"/>
    </row>
    <row r="110" spans="1:8" x14ac:dyDescent="0.25">
      <c r="A110" s="38" t="s">
        <v>57</v>
      </c>
      <c r="B110" s="17" t="s">
        <v>34</v>
      </c>
      <c r="C110" s="21">
        <v>150</v>
      </c>
      <c r="D110" s="13">
        <v>21.2</v>
      </c>
      <c r="E110" s="13">
        <v>11.8</v>
      </c>
      <c r="F110" s="13">
        <v>34.700000000000003</v>
      </c>
      <c r="G110" s="13">
        <v>330.9</v>
      </c>
      <c r="H110" s="13" t="s">
        <v>84</v>
      </c>
    </row>
    <row r="111" spans="1:8" x14ac:dyDescent="0.25">
      <c r="A111" s="39"/>
      <c r="B111" s="17" t="s">
        <v>35</v>
      </c>
      <c r="C111" s="21">
        <v>100</v>
      </c>
      <c r="D111" s="13">
        <v>8</v>
      </c>
      <c r="E111" s="13">
        <v>2.8</v>
      </c>
      <c r="F111" s="13">
        <v>47.8</v>
      </c>
      <c r="G111" s="13">
        <v>248</v>
      </c>
      <c r="H111" s="13">
        <v>545</v>
      </c>
    </row>
    <row r="112" spans="1:8" x14ac:dyDescent="0.25">
      <c r="A112" s="39"/>
      <c r="B112" s="12" t="s">
        <v>38</v>
      </c>
      <c r="C112" s="21">
        <v>200</v>
      </c>
      <c r="D112" s="13">
        <v>0.2</v>
      </c>
      <c r="E112" s="13">
        <v>0.1</v>
      </c>
      <c r="F112" s="13">
        <v>9.3000000000000007</v>
      </c>
      <c r="G112" s="13">
        <v>38</v>
      </c>
      <c r="H112" s="13">
        <v>457</v>
      </c>
    </row>
    <row r="113" spans="1:8" x14ac:dyDescent="0.25">
      <c r="A113" s="39"/>
      <c r="B113" s="12" t="s">
        <v>30</v>
      </c>
      <c r="C113" s="21">
        <v>250</v>
      </c>
      <c r="D113" s="13">
        <v>1</v>
      </c>
      <c r="E113" s="13">
        <v>1</v>
      </c>
      <c r="F113" s="13">
        <v>24.5</v>
      </c>
      <c r="G113" s="13">
        <v>110</v>
      </c>
      <c r="H113" s="13">
        <v>82</v>
      </c>
    </row>
    <row r="114" spans="1:8" x14ac:dyDescent="0.25">
      <c r="A114" s="13" t="s">
        <v>56</v>
      </c>
      <c r="B114" s="12"/>
      <c r="C114" s="31">
        <f>SUM(C110:C113)</f>
        <v>700</v>
      </c>
      <c r="D114" s="23">
        <f>SUM(D110:D113)</f>
        <v>30.4</v>
      </c>
      <c r="E114" s="23">
        <f>SUM(E110:E113)</f>
        <v>15.700000000000001</v>
      </c>
      <c r="F114" s="23">
        <f>SUM(F110:F113)</f>
        <v>116.3</v>
      </c>
      <c r="G114" s="23">
        <f>SUM(G110:G113)</f>
        <v>726.9</v>
      </c>
      <c r="H114" s="13"/>
    </row>
    <row r="115" spans="1:8" ht="15" customHeight="1" x14ac:dyDescent="0.25">
      <c r="A115" s="38" t="s">
        <v>114</v>
      </c>
      <c r="B115" s="12" t="s">
        <v>113</v>
      </c>
      <c r="C115" s="21">
        <v>100</v>
      </c>
      <c r="D115" s="13">
        <v>7.3</v>
      </c>
      <c r="E115" s="13">
        <v>22.3</v>
      </c>
      <c r="F115" s="13">
        <v>3.5</v>
      </c>
      <c r="G115" s="13">
        <v>58.4</v>
      </c>
      <c r="H115" s="13" t="s">
        <v>53</v>
      </c>
    </row>
    <row r="116" spans="1:8" ht="15" customHeight="1" x14ac:dyDescent="0.25">
      <c r="A116" s="39"/>
      <c r="B116" s="12" t="s">
        <v>19</v>
      </c>
      <c r="C116" s="21">
        <v>200</v>
      </c>
      <c r="D116" s="13">
        <v>1</v>
      </c>
      <c r="E116" s="13">
        <v>0.2</v>
      </c>
      <c r="F116" s="13">
        <v>20.2</v>
      </c>
      <c r="G116" s="13">
        <v>86</v>
      </c>
      <c r="H116" s="13">
        <v>501</v>
      </c>
    </row>
    <row r="117" spans="1:8" x14ac:dyDescent="0.25">
      <c r="A117" s="13" t="s">
        <v>112</v>
      </c>
      <c r="B117" s="12"/>
      <c r="C117" s="31">
        <f>SUM(C115:C116)</f>
        <v>300</v>
      </c>
      <c r="D117" s="31">
        <f>SUM(D115:D116)</f>
        <v>8.3000000000000007</v>
      </c>
      <c r="E117" s="31">
        <f>SUM(E115:E116)</f>
        <v>22.5</v>
      </c>
      <c r="F117" s="31">
        <f>SUM(F115:F116)</f>
        <v>23.7</v>
      </c>
      <c r="G117" s="31">
        <f>SUM(G115:G116)</f>
        <v>144.4</v>
      </c>
      <c r="H117" s="13"/>
    </row>
    <row r="118" spans="1:8" ht="15.75" customHeight="1" x14ac:dyDescent="0.25">
      <c r="A118" s="59" t="s">
        <v>78</v>
      </c>
      <c r="B118" s="12"/>
      <c r="C118" s="31">
        <f>(C73+C84+C95+C105+C114)/5</f>
        <v>700</v>
      </c>
      <c r="D118" s="31">
        <v>18.100000000000001</v>
      </c>
      <c r="E118" s="31">
        <f>(E73+E84+E95+E105+E114)/5</f>
        <v>18.408000000000001</v>
      </c>
      <c r="F118" s="31">
        <f>(F73+F84+F95+F105+F114)/5</f>
        <v>95.34</v>
      </c>
      <c r="G118" s="31">
        <f>(G73+G84+G95+G105+G114)/5</f>
        <v>659.46</v>
      </c>
      <c r="H118" s="13"/>
    </row>
    <row r="119" spans="1:8" x14ac:dyDescent="0.25">
      <c r="A119" s="59" t="s">
        <v>111</v>
      </c>
      <c r="B119" s="12"/>
      <c r="C119" s="33">
        <f>(C76+C87+C98+C108+C117)/5</f>
        <v>300</v>
      </c>
      <c r="D119" s="58">
        <f>(D76+D87+D98+D108+D117)/5</f>
        <v>9.66</v>
      </c>
      <c r="E119" s="58">
        <f>(E76+E87+E98+E108+E117)/5</f>
        <v>10.58</v>
      </c>
      <c r="F119" s="58">
        <f>(F76+F87+F98+F108+F117)/5</f>
        <v>47.86</v>
      </c>
      <c r="G119" s="58">
        <f>(G76+G87+G98+G108+G117)/5</f>
        <v>287.68</v>
      </c>
      <c r="H119" s="13"/>
    </row>
    <row r="120" spans="1:8" ht="12.75" customHeight="1" x14ac:dyDescent="0.25">
      <c r="A120" s="56" t="s">
        <v>80</v>
      </c>
      <c r="B120" s="12"/>
      <c r="C120" s="33">
        <f>(C64+C118)/2</f>
        <v>704</v>
      </c>
      <c r="D120" s="58">
        <f>(D64+D118)/2</f>
        <v>23.577999999999996</v>
      </c>
      <c r="E120" s="58">
        <f>(E64+E118)/2</f>
        <v>23.96</v>
      </c>
      <c r="F120" s="58">
        <f>(F64+F118)/2</f>
        <v>100.35299999999999</v>
      </c>
      <c r="G120" s="57">
        <f>(G64+G118)/2</f>
        <v>704.99</v>
      </c>
      <c r="H120" s="13"/>
    </row>
    <row r="121" spans="1:8" ht="12.75" customHeight="1" x14ac:dyDescent="0.25">
      <c r="A121" s="56" t="s">
        <v>110</v>
      </c>
      <c r="B121" s="12"/>
      <c r="C121" s="31">
        <f>(C65+C119)/2</f>
        <v>300</v>
      </c>
      <c r="D121" s="31">
        <f>(D65+D119)/2</f>
        <v>9.5</v>
      </c>
      <c r="E121" s="31">
        <f>(E65+E119)/2</f>
        <v>8.33</v>
      </c>
      <c r="F121" s="31">
        <f>(F65+F119)/2</f>
        <v>49.29</v>
      </c>
      <c r="G121" s="31">
        <f>(G65+G119)/2</f>
        <v>299.02</v>
      </c>
      <c r="H121" s="13"/>
    </row>
    <row r="122" spans="1:8" ht="15.75" hidden="1" x14ac:dyDescent="0.25">
      <c r="A122" s="24"/>
      <c r="B122" s="11" t="s">
        <v>75</v>
      </c>
      <c r="C122" s="34">
        <v>500</v>
      </c>
      <c r="D122" s="1">
        <v>19.3</v>
      </c>
      <c r="E122" s="1">
        <v>19.8</v>
      </c>
      <c r="F122" s="1">
        <v>83.8</v>
      </c>
      <c r="G122" s="1">
        <v>587.5</v>
      </c>
      <c r="H122" s="25"/>
    </row>
    <row r="123" spans="1:8" x14ac:dyDescent="0.25">
      <c r="B123" s="11" t="s">
        <v>76</v>
      </c>
      <c r="C123" s="20">
        <v>700</v>
      </c>
      <c r="D123" s="1" t="s">
        <v>109</v>
      </c>
      <c r="E123" s="1" t="s">
        <v>108</v>
      </c>
      <c r="F123" s="1" t="s">
        <v>107</v>
      </c>
      <c r="G123" s="1" t="s">
        <v>106</v>
      </c>
    </row>
    <row r="124" spans="1:8" x14ac:dyDescent="0.25">
      <c r="B124" s="11" t="s">
        <v>105</v>
      </c>
      <c r="C124" s="20">
        <v>300</v>
      </c>
      <c r="D124" s="1" t="s">
        <v>104</v>
      </c>
      <c r="E124" s="1" t="s">
        <v>103</v>
      </c>
      <c r="F124" s="1" t="s">
        <v>102</v>
      </c>
      <c r="G124" s="1" t="s">
        <v>101</v>
      </c>
    </row>
    <row r="125" spans="1:8" ht="19.5" customHeight="1" x14ac:dyDescent="0.25">
      <c r="A125" s="53" t="s">
        <v>48</v>
      </c>
      <c r="B125" s="53"/>
      <c r="C125" s="53"/>
      <c r="D125" s="53"/>
      <c r="E125" s="53"/>
      <c r="F125" s="53"/>
      <c r="G125" s="53"/>
      <c r="H125" s="53"/>
    </row>
    <row r="126" spans="1:8" ht="12" customHeight="1" x14ac:dyDescent="0.25">
      <c r="A126" s="18"/>
      <c r="B126" s="18"/>
      <c r="C126" s="35"/>
      <c r="D126" s="18"/>
      <c r="E126" s="18"/>
      <c r="F126" s="18"/>
      <c r="G126" s="18"/>
      <c r="H126" s="18"/>
    </row>
    <row r="127" spans="1:8" x14ac:dyDescent="0.25">
      <c r="A127" s="42" t="s">
        <v>44</v>
      </c>
      <c r="B127" s="42"/>
      <c r="C127" s="42"/>
      <c r="D127" s="42"/>
      <c r="E127" s="42"/>
      <c r="F127" s="42"/>
      <c r="G127" s="42"/>
      <c r="H127" s="42"/>
    </row>
    <row r="128" spans="1:8" x14ac:dyDescent="0.25">
      <c r="A128" s="42"/>
      <c r="B128" s="42"/>
      <c r="C128" s="42"/>
      <c r="D128" s="42"/>
      <c r="E128" s="42"/>
      <c r="F128" s="42"/>
      <c r="G128" s="42"/>
      <c r="H128" s="42"/>
    </row>
    <row r="129" spans="1:8" x14ac:dyDescent="0.25">
      <c r="A129" s="42"/>
      <c r="B129" s="42"/>
      <c r="C129" s="42"/>
      <c r="D129" s="42"/>
      <c r="E129" s="42"/>
      <c r="F129" s="42"/>
      <c r="G129" s="42"/>
      <c r="H129" s="42"/>
    </row>
  </sheetData>
  <mergeCells count="30">
    <mergeCell ref="A125:H125"/>
    <mergeCell ref="A127:H129"/>
    <mergeCell ref="B3:E3"/>
    <mergeCell ref="A6:A7"/>
    <mergeCell ref="B6:B7"/>
    <mergeCell ref="C6:C7"/>
    <mergeCell ref="D6:F6"/>
    <mergeCell ref="G6:G7"/>
    <mergeCell ref="H6:H7"/>
    <mergeCell ref="A32:A38"/>
    <mergeCell ref="A43:A48"/>
    <mergeCell ref="A20:A26"/>
    <mergeCell ref="A78:A83"/>
    <mergeCell ref="A89:A94"/>
    <mergeCell ref="A100:A104"/>
    <mergeCell ref="A96:A97"/>
    <mergeCell ref="B2:E2"/>
    <mergeCell ref="A9:A14"/>
    <mergeCell ref="A16:A17"/>
    <mergeCell ref="A28:A29"/>
    <mergeCell ref="A54:A59"/>
    <mergeCell ref="A106:A107"/>
    <mergeCell ref="A115:A116"/>
    <mergeCell ref="A39:A40"/>
    <mergeCell ref="A50:A51"/>
    <mergeCell ref="A61:A62"/>
    <mergeCell ref="A74:A75"/>
    <mergeCell ref="A85:A86"/>
    <mergeCell ref="A110:A113"/>
    <mergeCell ref="A67:A7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abSelected="1" zoomScale="90" zoomScaleNormal="90" workbookViewId="0">
      <selection activeCell="N14" sqref="N14"/>
    </sheetView>
  </sheetViews>
  <sheetFormatPr defaultRowHeight="15" x14ac:dyDescent="0.25"/>
  <cols>
    <col min="1" max="1" width="21.5703125" customWidth="1"/>
    <col min="2" max="2" width="36.85546875" customWidth="1"/>
    <col min="3" max="3" width="12.140625" style="29" customWidth="1"/>
    <col min="4" max="4" width="10.5703125" style="1" customWidth="1"/>
    <col min="5" max="5" width="11.140625" style="1" customWidth="1"/>
    <col min="6" max="6" width="10.7109375" style="1" customWidth="1"/>
    <col min="7" max="7" width="14" style="1" customWidth="1"/>
    <col min="8" max="8" width="11.28515625" style="1" customWidth="1"/>
  </cols>
  <sheetData>
    <row r="1" spans="1:8" ht="409.5" customHeight="1" x14ac:dyDescent="0.25">
      <c r="A1" s="55"/>
      <c r="B1" s="55"/>
      <c r="C1" s="55"/>
      <c r="D1" s="55"/>
      <c r="E1" s="55"/>
      <c r="F1" s="55"/>
      <c r="G1" s="55"/>
      <c r="H1" s="55"/>
    </row>
    <row r="3" spans="1:8" ht="21" x14ac:dyDescent="0.25">
      <c r="B3" s="41" t="s">
        <v>93</v>
      </c>
      <c r="C3" s="41"/>
      <c r="D3" s="41"/>
      <c r="E3" s="41"/>
    </row>
    <row r="4" spans="1:8" ht="21" x14ac:dyDescent="0.35">
      <c r="B4" s="43" t="s">
        <v>0</v>
      </c>
      <c r="C4" s="43"/>
      <c r="D4" s="43"/>
      <c r="E4" s="43"/>
    </row>
    <row r="5" spans="1:8" x14ac:dyDescent="0.25">
      <c r="A5" t="s">
        <v>1</v>
      </c>
      <c r="B5" t="s">
        <v>36</v>
      </c>
    </row>
    <row r="7" spans="1:8" ht="19.5" customHeight="1" x14ac:dyDescent="0.25">
      <c r="A7" s="44" t="s">
        <v>3</v>
      </c>
      <c r="B7" s="44" t="s">
        <v>4</v>
      </c>
      <c r="C7" s="46" t="s">
        <v>22</v>
      </c>
      <c r="D7" s="48" t="s">
        <v>5</v>
      </c>
      <c r="E7" s="49"/>
      <c r="F7" s="50"/>
      <c r="G7" s="44" t="s">
        <v>9</v>
      </c>
      <c r="H7" s="44" t="s">
        <v>10</v>
      </c>
    </row>
    <row r="8" spans="1:8" ht="20.25" customHeight="1" x14ac:dyDescent="0.25">
      <c r="A8" s="45"/>
      <c r="B8" s="45"/>
      <c r="C8" s="47"/>
      <c r="D8" s="4" t="s">
        <v>6</v>
      </c>
      <c r="E8" s="4" t="s">
        <v>7</v>
      </c>
      <c r="F8" s="4" t="s">
        <v>8</v>
      </c>
      <c r="G8" s="45"/>
      <c r="H8" s="45"/>
    </row>
    <row r="9" spans="1:8" x14ac:dyDescent="0.25">
      <c r="A9" s="6" t="s">
        <v>11</v>
      </c>
      <c r="B9" s="2"/>
      <c r="C9" s="16"/>
      <c r="D9" s="5"/>
      <c r="E9" s="5"/>
      <c r="F9" s="5"/>
      <c r="G9" s="5"/>
      <c r="H9" s="5"/>
    </row>
    <row r="10" spans="1:8" ht="15" customHeight="1" x14ac:dyDescent="0.25">
      <c r="A10" s="38" t="s">
        <v>31</v>
      </c>
      <c r="B10" s="12" t="s">
        <v>58</v>
      </c>
      <c r="C10" s="21">
        <v>250</v>
      </c>
      <c r="D10" s="13">
        <v>8.8000000000000007</v>
      </c>
      <c r="E10" s="13">
        <v>8.1</v>
      </c>
      <c r="F10" s="13">
        <v>40.4</v>
      </c>
      <c r="G10" s="13">
        <v>269.8</v>
      </c>
      <c r="H10" s="13">
        <v>227</v>
      </c>
    </row>
    <row r="11" spans="1:8" ht="15" customHeight="1" x14ac:dyDescent="0.25">
      <c r="A11" s="39"/>
      <c r="B11" s="12" t="s">
        <v>68</v>
      </c>
      <c r="C11" s="21">
        <v>50</v>
      </c>
      <c r="D11" s="13">
        <v>11.6</v>
      </c>
      <c r="E11" s="13">
        <v>0.02</v>
      </c>
      <c r="F11" s="13">
        <v>23.2</v>
      </c>
      <c r="G11" s="13">
        <v>44.6</v>
      </c>
      <c r="H11" s="13" t="s">
        <v>45</v>
      </c>
    </row>
    <row r="12" spans="1:8" ht="15" customHeight="1" x14ac:dyDescent="0.25">
      <c r="A12" s="39"/>
      <c r="B12" s="12" t="s">
        <v>43</v>
      </c>
      <c r="C12" s="21">
        <v>200</v>
      </c>
      <c r="D12" s="13">
        <v>2.8</v>
      </c>
      <c r="E12" s="13">
        <v>2.5</v>
      </c>
      <c r="F12" s="13">
        <v>13.6</v>
      </c>
      <c r="G12" s="13">
        <v>88</v>
      </c>
      <c r="H12" s="13">
        <v>465</v>
      </c>
    </row>
    <row r="13" spans="1:8" ht="15" customHeight="1" x14ac:dyDescent="0.25">
      <c r="A13" s="39"/>
      <c r="B13" s="12" t="s">
        <v>59</v>
      </c>
      <c r="C13" s="21">
        <v>50</v>
      </c>
      <c r="D13" s="13">
        <v>2.2999999999999998</v>
      </c>
      <c r="E13" s="13">
        <v>15.7</v>
      </c>
      <c r="F13" s="13">
        <v>14.3</v>
      </c>
      <c r="G13" s="13">
        <v>208.6</v>
      </c>
      <c r="H13" s="13">
        <v>69</v>
      </c>
    </row>
    <row r="14" spans="1:8" ht="15" customHeight="1" x14ac:dyDescent="0.25">
      <c r="A14" s="5" t="s">
        <v>55</v>
      </c>
      <c r="B14" s="2"/>
      <c r="C14" s="30">
        <f>SUM(C8:C13)</f>
        <v>550</v>
      </c>
      <c r="D14" s="4">
        <f t="shared" ref="D14:G14" si="0">SUM(D8:D13)</f>
        <v>25.5</v>
      </c>
      <c r="E14" s="4">
        <f t="shared" si="0"/>
        <v>26.32</v>
      </c>
      <c r="F14" s="4">
        <f t="shared" si="0"/>
        <v>91.499999999999986</v>
      </c>
      <c r="G14" s="4">
        <f t="shared" si="0"/>
        <v>611</v>
      </c>
      <c r="H14" s="5"/>
    </row>
    <row r="15" spans="1:8" ht="15" customHeight="1" x14ac:dyDescent="0.25">
      <c r="A15" s="38" t="s">
        <v>57</v>
      </c>
      <c r="B15" s="12" t="s">
        <v>95</v>
      </c>
      <c r="C15" s="21">
        <v>250</v>
      </c>
      <c r="D15" s="13">
        <v>2.6</v>
      </c>
      <c r="E15" s="13">
        <v>3.3</v>
      </c>
      <c r="F15" s="13">
        <v>7.7</v>
      </c>
      <c r="G15" s="13">
        <v>70.8</v>
      </c>
      <c r="H15" s="13">
        <v>113</v>
      </c>
    </row>
    <row r="16" spans="1:8" ht="15" customHeight="1" x14ac:dyDescent="0.25">
      <c r="A16" s="39"/>
      <c r="B16" s="17" t="s">
        <v>33</v>
      </c>
      <c r="C16" s="21">
        <v>100</v>
      </c>
      <c r="D16" s="13">
        <v>20</v>
      </c>
      <c r="E16" s="13">
        <v>18</v>
      </c>
      <c r="F16" s="13">
        <v>10.8</v>
      </c>
      <c r="G16" s="13">
        <v>284.3</v>
      </c>
      <c r="H16" s="13">
        <v>372</v>
      </c>
    </row>
    <row r="17" spans="1:8" ht="15" customHeight="1" x14ac:dyDescent="0.25">
      <c r="A17" s="39"/>
      <c r="B17" s="12" t="s">
        <v>32</v>
      </c>
      <c r="C17" s="21">
        <v>180</v>
      </c>
      <c r="D17" s="13">
        <v>6.7</v>
      </c>
      <c r="E17" s="13">
        <v>5.9</v>
      </c>
      <c r="F17" s="13">
        <v>35.5</v>
      </c>
      <c r="G17" s="13">
        <v>221.4</v>
      </c>
      <c r="H17" s="13">
        <v>256</v>
      </c>
    </row>
    <row r="18" spans="1:8" ht="15" customHeight="1" x14ac:dyDescent="0.25">
      <c r="A18" s="39"/>
      <c r="B18" s="17" t="s">
        <v>19</v>
      </c>
      <c r="C18" s="21">
        <v>200</v>
      </c>
      <c r="D18" s="13">
        <v>1</v>
      </c>
      <c r="E18" s="13">
        <v>0.2</v>
      </c>
      <c r="F18" s="13">
        <v>20.2</v>
      </c>
      <c r="G18" s="13">
        <v>86</v>
      </c>
      <c r="H18" s="13">
        <v>501</v>
      </c>
    </row>
    <row r="19" spans="1:8" ht="15" customHeight="1" x14ac:dyDescent="0.25">
      <c r="A19" s="39"/>
      <c r="B19" s="12" t="s">
        <v>14</v>
      </c>
      <c r="C19" s="21">
        <v>35</v>
      </c>
      <c r="D19" s="13">
        <v>2.8</v>
      </c>
      <c r="E19" s="13">
        <v>0.5</v>
      </c>
      <c r="F19" s="13">
        <v>14.1</v>
      </c>
      <c r="G19" s="13">
        <v>72.099999999999994</v>
      </c>
      <c r="H19" s="13">
        <v>574</v>
      </c>
    </row>
    <row r="20" spans="1:8" ht="15" customHeight="1" x14ac:dyDescent="0.25">
      <c r="A20" s="39"/>
      <c r="B20" s="12" t="s">
        <v>13</v>
      </c>
      <c r="C20" s="21">
        <v>35</v>
      </c>
      <c r="D20" s="13">
        <v>2.6</v>
      </c>
      <c r="E20" s="13">
        <v>0.3</v>
      </c>
      <c r="F20" s="13">
        <v>17.2</v>
      </c>
      <c r="G20" s="13">
        <v>81.900000000000006</v>
      </c>
      <c r="H20" s="13">
        <v>573</v>
      </c>
    </row>
    <row r="21" spans="1:8" x14ac:dyDescent="0.25">
      <c r="A21" s="5" t="s">
        <v>56</v>
      </c>
      <c r="B21" s="2"/>
      <c r="C21" s="30">
        <f>SUM(C15:C20)</f>
        <v>800</v>
      </c>
      <c r="D21" s="4">
        <f>SUM(D15:D20)</f>
        <v>35.700000000000003</v>
      </c>
      <c r="E21" s="4">
        <f>SUM(E15:E20)</f>
        <v>28.200000000000003</v>
      </c>
      <c r="F21" s="4">
        <f>SUM(F15:F20)</f>
        <v>105.5</v>
      </c>
      <c r="G21" s="4">
        <f>SUM(G15:G20)</f>
        <v>816.5</v>
      </c>
      <c r="H21" s="5"/>
    </row>
    <row r="22" spans="1:8" x14ac:dyDescent="0.25">
      <c r="A22" s="6" t="s">
        <v>15</v>
      </c>
      <c r="B22" s="2"/>
      <c r="C22" s="16"/>
      <c r="D22" s="5"/>
      <c r="E22" s="5"/>
      <c r="F22" s="5"/>
      <c r="G22" s="5"/>
      <c r="H22" s="5"/>
    </row>
    <row r="23" spans="1:8" x14ac:dyDescent="0.25">
      <c r="A23" s="38" t="s">
        <v>31</v>
      </c>
      <c r="B23" s="12" t="s">
        <v>60</v>
      </c>
      <c r="C23" s="21">
        <v>250</v>
      </c>
      <c r="D23" s="13">
        <v>6.3</v>
      </c>
      <c r="E23" s="13">
        <v>8</v>
      </c>
      <c r="F23" s="13">
        <v>33.700000000000003</v>
      </c>
      <c r="G23" s="13">
        <v>232.4</v>
      </c>
      <c r="H23" s="13">
        <v>229</v>
      </c>
    </row>
    <row r="24" spans="1:8" x14ac:dyDescent="0.25">
      <c r="A24" s="39"/>
      <c r="B24" s="12" t="s">
        <v>17</v>
      </c>
      <c r="C24" s="21">
        <v>200</v>
      </c>
      <c r="D24" s="13">
        <v>0.2</v>
      </c>
      <c r="E24" s="13">
        <v>0.1</v>
      </c>
      <c r="F24" s="13">
        <v>9.3000000000000007</v>
      </c>
      <c r="G24" s="13">
        <v>38</v>
      </c>
      <c r="H24" s="13">
        <v>457</v>
      </c>
    </row>
    <row r="25" spans="1:8" x14ac:dyDescent="0.25">
      <c r="A25" s="39"/>
      <c r="B25" s="12" t="s">
        <v>35</v>
      </c>
      <c r="C25" s="21">
        <v>100</v>
      </c>
      <c r="D25" s="13">
        <v>8.8000000000000007</v>
      </c>
      <c r="E25" s="13">
        <v>7.8</v>
      </c>
      <c r="F25" s="13">
        <v>48</v>
      </c>
      <c r="G25" s="13">
        <v>298.3</v>
      </c>
      <c r="H25" s="13">
        <v>541</v>
      </c>
    </row>
    <row r="26" spans="1:8" x14ac:dyDescent="0.25">
      <c r="A26" s="5" t="s">
        <v>55</v>
      </c>
      <c r="B26" s="2"/>
      <c r="C26" s="30">
        <f>SUM(C23:C25)</f>
        <v>550</v>
      </c>
      <c r="D26" s="4">
        <f t="shared" ref="D26:G26" si="1">SUM(D23:D25)</f>
        <v>15.3</v>
      </c>
      <c r="E26" s="4">
        <f t="shared" si="1"/>
        <v>15.899999999999999</v>
      </c>
      <c r="F26" s="4">
        <f t="shared" si="1"/>
        <v>91</v>
      </c>
      <c r="G26" s="4">
        <f t="shared" si="1"/>
        <v>568.70000000000005</v>
      </c>
      <c r="H26" s="5"/>
    </row>
    <row r="27" spans="1:8" ht="15" customHeight="1" x14ac:dyDescent="0.25">
      <c r="A27" s="39" t="s">
        <v>57</v>
      </c>
      <c r="B27" s="2" t="s">
        <v>47</v>
      </c>
      <c r="C27" s="16">
        <v>100</v>
      </c>
      <c r="D27" s="5">
        <v>17.600000000000001</v>
      </c>
      <c r="E27" s="5">
        <v>12.3</v>
      </c>
      <c r="F27" s="5">
        <v>15</v>
      </c>
      <c r="G27" s="5">
        <v>243</v>
      </c>
      <c r="H27" s="5">
        <v>339</v>
      </c>
    </row>
    <row r="28" spans="1:8" ht="15" customHeight="1" x14ac:dyDescent="0.25">
      <c r="A28" s="39"/>
      <c r="B28" s="12" t="s">
        <v>61</v>
      </c>
      <c r="C28" s="21">
        <v>100</v>
      </c>
      <c r="D28" s="13">
        <v>0.7</v>
      </c>
      <c r="E28" s="13">
        <v>0.1</v>
      </c>
      <c r="F28" s="13">
        <v>1.9</v>
      </c>
      <c r="G28" s="13">
        <v>11</v>
      </c>
      <c r="H28" s="13">
        <v>148</v>
      </c>
    </row>
    <row r="29" spans="1:8" ht="15" customHeight="1" x14ac:dyDescent="0.25">
      <c r="A29" s="39"/>
      <c r="B29" s="2" t="s">
        <v>16</v>
      </c>
      <c r="C29" s="16">
        <v>180</v>
      </c>
      <c r="D29" s="5">
        <v>4.9000000000000004</v>
      </c>
      <c r="E29" s="5">
        <v>7.2</v>
      </c>
      <c r="F29" s="5">
        <v>10.4</v>
      </c>
      <c r="G29" s="5">
        <v>126</v>
      </c>
      <c r="H29" s="5">
        <v>377</v>
      </c>
    </row>
    <row r="30" spans="1:8" ht="15" customHeight="1" x14ac:dyDescent="0.25">
      <c r="A30" s="39"/>
      <c r="B30" s="2" t="s">
        <v>42</v>
      </c>
      <c r="C30" s="16">
        <v>180</v>
      </c>
      <c r="D30" s="5">
        <v>3</v>
      </c>
      <c r="E30" s="5">
        <v>2.6</v>
      </c>
      <c r="F30" s="5">
        <v>12.4</v>
      </c>
      <c r="G30" s="5">
        <v>84.6</v>
      </c>
      <c r="H30" s="5">
        <v>462</v>
      </c>
    </row>
    <row r="31" spans="1:8" ht="15" customHeight="1" x14ac:dyDescent="0.25">
      <c r="A31" s="39"/>
      <c r="B31" s="12" t="s">
        <v>30</v>
      </c>
      <c r="C31" s="21">
        <v>200</v>
      </c>
      <c r="D31" s="13">
        <v>0.8</v>
      </c>
      <c r="E31" s="13">
        <v>0.8</v>
      </c>
      <c r="F31" s="13">
        <v>19.600000000000001</v>
      </c>
      <c r="G31" s="13">
        <v>88</v>
      </c>
      <c r="H31" s="13">
        <v>82</v>
      </c>
    </row>
    <row r="32" spans="1:8" ht="15" customHeight="1" x14ac:dyDescent="0.25">
      <c r="A32" s="39"/>
      <c r="B32" s="2" t="s">
        <v>14</v>
      </c>
      <c r="C32" s="16">
        <v>20</v>
      </c>
      <c r="D32" s="5">
        <v>1.6</v>
      </c>
      <c r="E32" s="5">
        <v>0.3</v>
      </c>
      <c r="F32" s="5">
        <v>8</v>
      </c>
      <c r="G32" s="5">
        <v>41.2</v>
      </c>
      <c r="H32" s="5">
        <v>574</v>
      </c>
    </row>
    <row r="33" spans="1:9" ht="15" customHeight="1" x14ac:dyDescent="0.25">
      <c r="A33" s="54"/>
      <c r="B33" s="2" t="s">
        <v>13</v>
      </c>
      <c r="C33" s="16">
        <v>20</v>
      </c>
      <c r="D33" s="5">
        <v>1.5</v>
      </c>
      <c r="E33" s="5">
        <v>0.16</v>
      </c>
      <c r="F33" s="5">
        <v>9.8000000000000007</v>
      </c>
      <c r="G33" s="5">
        <v>46.8</v>
      </c>
      <c r="H33" s="5">
        <v>573</v>
      </c>
    </row>
    <row r="34" spans="1:9" x14ac:dyDescent="0.25">
      <c r="A34" s="5" t="s">
        <v>56</v>
      </c>
      <c r="B34" s="2"/>
      <c r="C34" s="30">
        <f>SUM(C27:C33)</f>
        <v>800</v>
      </c>
      <c r="D34" s="4">
        <f t="shared" ref="D34:G34" si="2">SUM(D27:D33)</f>
        <v>30.100000000000005</v>
      </c>
      <c r="E34" s="4">
        <f t="shared" si="2"/>
        <v>23.460000000000004</v>
      </c>
      <c r="F34" s="4">
        <f t="shared" si="2"/>
        <v>77.099999999999994</v>
      </c>
      <c r="G34" s="4">
        <f t="shared" si="2"/>
        <v>640.6</v>
      </c>
      <c r="H34" s="5"/>
    </row>
    <row r="35" spans="1:9" x14ac:dyDescent="0.25">
      <c r="A35" s="6" t="s">
        <v>18</v>
      </c>
      <c r="B35" s="2"/>
      <c r="C35" s="16"/>
      <c r="D35" s="5"/>
      <c r="E35" s="5"/>
      <c r="F35" s="5"/>
      <c r="G35" s="5"/>
      <c r="H35" s="5"/>
    </row>
    <row r="36" spans="1:9" x14ac:dyDescent="0.25">
      <c r="A36" s="38" t="s">
        <v>31</v>
      </c>
      <c r="B36" s="12" t="s">
        <v>62</v>
      </c>
      <c r="C36" s="21">
        <v>220</v>
      </c>
      <c r="D36" s="13">
        <v>19</v>
      </c>
      <c r="E36" s="13">
        <v>28.8</v>
      </c>
      <c r="F36" s="13">
        <v>4.7</v>
      </c>
      <c r="G36" s="13">
        <v>352</v>
      </c>
      <c r="H36" s="13">
        <v>268</v>
      </c>
    </row>
    <row r="37" spans="1:9" x14ac:dyDescent="0.25">
      <c r="A37" s="39"/>
      <c r="B37" s="12" t="s">
        <v>54</v>
      </c>
      <c r="C37" s="21">
        <v>70</v>
      </c>
      <c r="D37" s="13">
        <v>0.5</v>
      </c>
      <c r="E37" s="13">
        <v>7.0000000000000007E-2</v>
      </c>
      <c r="F37" s="13">
        <v>1.3</v>
      </c>
      <c r="G37" s="13">
        <v>7.7</v>
      </c>
      <c r="H37" s="13">
        <v>148</v>
      </c>
    </row>
    <row r="38" spans="1:9" x14ac:dyDescent="0.25">
      <c r="A38" s="39"/>
      <c r="B38" s="12" t="s">
        <v>63</v>
      </c>
      <c r="C38" s="21">
        <v>200</v>
      </c>
      <c r="D38" s="13">
        <v>0.3</v>
      </c>
      <c r="E38" s="13">
        <v>0.1</v>
      </c>
      <c r="F38" s="13">
        <v>9.5</v>
      </c>
      <c r="G38" s="13">
        <v>40</v>
      </c>
      <c r="H38" s="13">
        <v>459</v>
      </c>
    </row>
    <row r="39" spans="1:9" x14ac:dyDescent="0.25">
      <c r="A39" s="39"/>
      <c r="B39" s="12" t="s">
        <v>59</v>
      </c>
      <c r="C39" s="21">
        <v>60</v>
      </c>
      <c r="D39" s="13">
        <v>2.7</v>
      </c>
      <c r="E39" s="13">
        <v>18.899999999999999</v>
      </c>
      <c r="F39" s="13">
        <v>17.100000000000001</v>
      </c>
      <c r="G39" s="13">
        <v>250.3</v>
      </c>
      <c r="H39" s="13">
        <v>69</v>
      </c>
    </row>
    <row r="40" spans="1:9" x14ac:dyDescent="0.25">
      <c r="A40" s="5" t="s">
        <v>55</v>
      </c>
      <c r="B40" s="2"/>
      <c r="C40" s="30">
        <f>SUM(C36:C39)</f>
        <v>550</v>
      </c>
      <c r="D40" s="4">
        <f t="shared" ref="D40:G40" si="3">SUM(D36:D39)</f>
        <v>22.5</v>
      </c>
      <c r="E40" s="4">
        <f t="shared" si="3"/>
        <v>47.870000000000005</v>
      </c>
      <c r="F40" s="4">
        <f t="shared" si="3"/>
        <v>32.6</v>
      </c>
      <c r="G40" s="4">
        <f t="shared" si="3"/>
        <v>650</v>
      </c>
      <c r="H40" s="5"/>
    </row>
    <row r="41" spans="1:9" x14ac:dyDescent="0.25">
      <c r="A41" s="39" t="s">
        <v>57</v>
      </c>
      <c r="B41" s="36" t="s">
        <v>96</v>
      </c>
      <c r="C41" s="37">
        <v>250</v>
      </c>
      <c r="D41" s="13">
        <v>1.5</v>
      </c>
      <c r="E41" s="13">
        <v>4.5</v>
      </c>
      <c r="F41" s="13">
        <v>3.8</v>
      </c>
      <c r="G41" s="13">
        <v>61.75</v>
      </c>
      <c r="H41" s="13">
        <v>104</v>
      </c>
      <c r="I41" s="20"/>
    </row>
    <row r="42" spans="1:9" x14ac:dyDescent="0.25">
      <c r="A42" s="39"/>
      <c r="B42" s="17" t="s">
        <v>94</v>
      </c>
      <c r="C42" s="21">
        <v>100</v>
      </c>
      <c r="D42" s="13">
        <v>20</v>
      </c>
      <c r="E42" s="13">
        <v>19.5</v>
      </c>
      <c r="F42" s="13">
        <v>3.3</v>
      </c>
      <c r="G42" s="13">
        <v>258</v>
      </c>
      <c r="H42" s="13">
        <v>327</v>
      </c>
    </row>
    <row r="43" spans="1:9" x14ac:dyDescent="0.25">
      <c r="A43" s="39"/>
      <c r="B43" s="17" t="s">
        <v>97</v>
      </c>
      <c r="C43" s="21">
        <v>180</v>
      </c>
      <c r="D43" s="13">
        <v>4.5</v>
      </c>
      <c r="E43" s="13">
        <v>6.5</v>
      </c>
      <c r="F43" s="13">
        <v>46.6</v>
      </c>
      <c r="G43" s="13">
        <v>263.2</v>
      </c>
      <c r="H43" s="21">
        <v>385</v>
      </c>
    </row>
    <row r="44" spans="1:9" x14ac:dyDescent="0.25">
      <c r="A44" s="39"/>
      <c r="B44" s="17" t="s">
        <v>29</v>
      </c>
      <c r="C44" s="21">
        <v>200</v>
      </c>
      <c r="D44" s="13">
        <v>0.6</v>
      </c>
      <c r="E44" s="13">
        <v>0.1</v>
      </c>
      <c r="F44" s="13">
        <v>20.100000000000001</v>
      </c>
      <c r="G44" s="13">
        <v>84</v>
      </c>
      <c r="H44" s="13">
        <v>495</v>
      </c>
    </row>
    <row r="45" spans="1:9" x14ac:dyDescent="0.25">
      <c r="A45" s="39"/>
      <c r="B45" s="12" t="s">
        <v>14</v>
      </c>
      <c r="C45" s="21">
        <v>35</v>
      </c>
      <c r="D45" s="13">
        <v>2.8</v>
      </c>
      <c r="E45" s="13">
        <v>0.5</v>
      </c>
      <c r="F45" s="13">
        <v>14.1</v>
      </c>
      <c r="G45" s="13">
        <v>72.099999999999994</v>
      </c>
      <c r="H45" s="13">
        <v>574</v>
      </c>
    </row>
    <row r="46" spans="1:9" x14ac:dyDescent="0.25">
      <c r="A46" s="39"/>
      <c r="B46" s="12" t="s">
        <v>13</v>
      </c>
      <c r="C46" s="21">
        <v>35</v>
      </c>
      <c r="D46" s="13">
        <v>2.6</v>
      </c>
      <c r="E46" s="13">
        <v>0.3</v>
      </c>
      <c r="F46" s="13">
        <v>17.2</v>
      </c>
      <c r="G46" s="13">
        <v>81.900000000000006</v>
      </c>
      <c r="H46" s="13">
        <v>573</v>
      </c>
    </row>
    <row r="47" spans="1:9" x14ac:dyDescent="0.25">
      <c r="A47" s="5" t="s">
        <v>56</v>
      </c>
      <c r="B47" s="2"/>
      <c r="C47" s="30">
        <f>SUM(C41:C46)</f>
        <v>800</v>
      </c>
      <c r="D47" s="4">
        <f>SUM(D41:D46)</f>
        <v>32</v>
      </c>
      <c r="E47" s="4">
        <f>SUM(E41:E46)</f>
        <v>31.400000000000002</v>
      </c>
      <c r="F47" s="4">
        <f>SUM(F41:F46)</f>
        <v>105.10000000000001</v>
      </c>
      <c r="G47" s="4">
        <f>SUM(G41:G46)</f>
        <v>820.95</v>
      </c>
      <c r="H47" s="5"/>
    </row>
    <row r="48" spans="1:9" x14ac:dyDescent="0.25">
      <c r="A48" s="6" t="s">
        <v>20</v>
      </c>
      <c r="B48" s="2"/>
      <c r="C48" s="16"/>
      <c r="D48" s="5"/>
      <c r="E48" s="5"/>
      <c r="F48" s="5"/>
      <c r="G48" s="5"/>
      <c r="H48" s="5"/>
    </row>
    <row r="49" spans="1:8" x14ac:dyDescent="0.25">
      <c r="A49" s="38" t="s">
        <v>31</v>
      </c>
      <c r="B49" s="12" t="s">
        <v>64</v>
      </c>
      <c r="C49" s="21">
        <v>250</v>
      </c>
      <c r="D49" s="13">
        <v>7.6</v>
      </c>
      <c r="E49" s="13">
        <v>8</v>
      </c>
      <c r="F49" s="13">
        <v>38.1</v>
      </c>
      <c r="G49" s="13">
        <v>254.9</v>
      </c>
      <c r="H49" s="13">
        <v>230</v>
      </c>
    </row>
    <row r="50" spans="1:8" x14ac:dyDescent="0.25">
      <c r="A50" s="39"/>
      <c r="B50" s="12" t="s">
        <v>65</v>
      </c>
      <c r="C50" s="21">
        <v>200</v>
      </c>
      <c r="D50" s="13">
        <v>1.6</v>
      </c>
      <c r="E50" s="13">
        <v>1.3</v>
      </c>
      <c r="F50" s="13">
        <v>11.5</v>
      </c>
      <c r="G50" s="13">
        <v>64</v>
      </c>
      <c r="H50" s="13">
        <v>460</v>
      </c>
    </row>
    <row r="51" spans="1:8" s="27" customFormat="1" x14ac:dyDescent="0.25">
      <c r="A51" s="39"/>
      <c r="B51" s="17" t="s">
        <v>81</v>
      </c>
      <c r="C51" s="21">
        <v>50</v>
      </c>
      <c r="D51" s="21">
        <v>0.2</v>
      </c>
      <c r="E51" s="21">
        <v>0.03</v>
      </c>
      <c r="F51" s="21">
        <v>86</v>
      </c>
      <c r="G51" s="21">
        <v>49.2</v>
      </c>
      <c r="H51" s="21" t="s">
        <v>45</v>
      </c>
    </row>
    <row r="52" spans="1:8" x14ac:dyDescent="0.25">
      <c r="A52" s="39"/>
      <c r="B52" s="12" t="s">
        <v>59</v>
      </c>
      <c r="C52" s="21">
        <v>50</v>
      </c>
      <c r="D52" s="13">
        <v>2.4</v>
      </c>
      <c r="E52" s="13">
        <v>14.8</v>
      </c>
      <c r="F52" s="13">
        <v>15</v>
      </c>
      <c r="G52" s="13">
        <v>202</v>
      </c>
      <c r="H52" s="13">
        <v>70</v>
      </c>
    </row>
    <row r="53" spans="1:8" x14ac:dyDescent="0.25">
      <c r="A53" s="5" t="s">
        <v>55</v>
      </c>
      <c r="B53" s="2"/>
      <c r="C53" s="30">
        <f>SUM(C49:C52)</f>
        <v>550</v>
      </c>
      <c r="D53" s="4">
        <f t="shared" ref="D53:G53" si="4">SUM(D49:D52)</f>
        <v>11.799999999999999</v>
      </c>
      <c r="E53" s="4">
        <f t="shared" si="4"/>
        <v>24.130000000000003</v>
      </c>
      <c r="F53" s="4">
        <f t="shared" si="4"/>
        <v>150.6</v>
      </c>
      <c r="G53" s="4">
        <f t="shared" si="4"/>
        <v>570.09999999999991</v>
      </c>
      <c r="H53" s="5"/>
    </row>
    <row r="54" spans="1:8" x14ac:dyDescent="0.25">
      <c r="A54" s="51" t="s">
        <v>57</v>
      </c>
      <c r="B54" s="12" t="s">
        <v>30</v>
      </c>
      <c r="C54" s="21">
        <v>200</v>
      </c>
      <c r="D54" s="13">
        <v>0.8</v>
      </c>
      <c r="E54" s="13">
        <v>0.8</v>
      </c>
      <c r="F54" s="13">
        <v>19.600000000000001</v>
      </c>
      <c r="G54" s="13">
        <v>88</v>
      </c>
      <c r="H54" s="13">
        <v>82</v>
      </c>
    </row>
    <row r="55" spans="1:8" x14ac:dyDescent="0.25">
      <c r="A55" s="51"/>
      <c r="B55" s="22" t="s">
        <v>12</v>
      </c>
      <c r="C55" s="21">
        <v>100</v>
      </c>
      <c r="D55" s="13">
        <v>0.7</v>
      </c>
      <c r="E55" s="13">
        <v>0.1</v>
      </c>
      <c r="F55" s="13">
        <v>1.9</v>
      </c>
      <c r="G55" s="13">
        <v>11</v>
      </c>
      <c r="H55" s="13">
        <v>148</v>
      </c>
    </row>
    <row r="56" spans="1:8" ht="31.5" x14ac:dyDescent="0.25">
      <c r="A56" s="51"/>
      <c r="B56" s="7" t="s">
        <v>52</v>
      </c>
      <c r="C56" s="16">
        <v>260</v>
      </c>
      <c r="D56" s="13">
        <v>48.3</v>
      </c>
      <c r="E56" s="13">
        <v>55.8</v>
      </c>
      <c r="F56" s="13">
        <v>167.1</v>
      </c>
      <c r="G56" s="13">
        <v>1052</v>
      </c>
      <c r="H56" s="16" t="s">
        <v>53</v>
      </c>
    </row>
    <row r="57" spans="1:8" x14ac:dyDescent="0.25">
      <c r="A57" s="51"/>
      <c r="B57" s="2" t="s">
        <v>17</v>
      </c>
      <c r="C57" s="16">
        <v>200</v>
      </c>
      <c r="D57" s="5">
        <v>0.2</v>
      </c>
      <c r="E57" s="5">
        <v>0.1</v>
      </c>
      <c r="F57" s="5">
        <v>9.3000000000000007</v>
      </c>
      <c r="G57" s="5">
        <v>38</v>
      </c>
      <c r="H57" s="5">
        <v>457</v>
      </c>
    </row>
    <row r="58" spans="1:8" x14ac:dyDescent="0.25">
      <c r="A58" s="51"/>
      <c r="B58" s="2" t="s">
        <v>14</v>
      </c>
      <c r="C58" s="16">
        <v>20</v>
      </c>
      <c r="D58" s="5">
        <v>1.6</v>
      </c>
      <c r="E58" s="5">
        <v>0.3</v>
      </c>
      <c r="F58" s="5">
        <v>8</v>
      </c>
      <c r="G58" s="5">
        <v>41.2</v>
      </c>
      <c r="H58" s="5">
        <v>574</v>
      </c>
    </row>
    <row r="59" spans="1:8" x14ac:dyDescent="0.25">
      <c r="A59" s="52"/>
      <c r="B59" s="2" t="s">
        <v>13</v>
      </c>
      <c r="C59" s="16">
        <v>20</v>
      </c>
      <c r="D59" s="5">
        <v>1.5</v>
      </c>
      <c r="E59" s="5">
        <v>0.16</v>
      </c>
      <c r="F59" s="5">
        <v>9.8000000000000007</v>
      </c>
      <c r="G59" s="5">
        <v>46.8</v>
      </c>
      <c r="H59" s="5">
        <v>573</v>
      </c>
    </row>
    <row r="60" spans="1:8" x14ac:dyDescent="0.25">
      <c r="A60" s="5" t="s">
        <v>56</v>
      </c>
      <c r="B60" s="2"/>
      <c r="C60" s="30">
        <f>SUM(C54:C59)</f>
        <v>800</v>
      </c>
      <c r="D60" s="4">
        <f t="shared" ref="D60:G60" si="5">SUM(D54:D59)</f>
        <v>53.1</v>
      </c>
      <c r="E60" s="4">
        <f t="shared" si="5"/>
        <v>57.259999999999991</v>
      </c>
      <c r="F60" s="4">
        <f t="shared" si="5"/>
        <v>215.70000000000002</v>
      </c>
      <c r="G60" s="4">
        <f t="shared" si="5"/>
        <v>1277</v>
      </c>
      <c r="H60" s="5"/>
    </row>
    <row r="61" spans="1:8" x14ac:dyDescent="0.25">
      <c r="A61" s="6" t="s">
        <v>23</v>
      </c>
      <c r="B61" s="2"/>
      <c r="C61" s="16"/>
      <c r="D61" s="5"/>
      <c r="E61" s="5"/>
      <c r="F61" s="5"/>
      <c r="G61" s="5"/>
      <c r="H61" s="5"/>
    </row>
    <row r="62" spans="1:8" x14ac:dyDescent="0.25">
      <c r="A62" s="38" t="s">
        <v>31</v>
      </c>
      <c r="B62" s="12" t="s">
        <v>34</v>
      </c>
      <c r="C62" s="21">
        <v>200</v>
      </c>
      <c r="D62" s="13">
        <v>29.2</v>
      </c>
      <c r="E62" s="13">
        <v>15.6</v>
      </c>
      <c r="F62" s="13">
        <v>42.2</v>
      </c>
      <c r="G62" s="13">
        <v>427.9</v>
      </c>
      <c r="H62" s="13" t="s">
        <v>84</v>
      </c>
    </row>
    <row r="63" spans="1:8" x14ac:dyDescent="0.25">
      <c r="A63" s="39"/>
      <c r="B63" s="2" t="s">
        <v>17</v>
      </c>
      <c r="C63" s="21">
        <v>200</v>
      </c>
      <c r="D63" s="5">
        <v>0.2</v>
      </c>
      <c r="E63" s="5">
        <v>0.1</v>
      </c>
      <c r="F63" s="5">
        <v>9.3000000000000007</v>
      </c>
      <c r="G63" s="5">
        <v>38</v>
      </c>
      <c r="H63" s="5">
        <v>457</v>
      </c>
    </row>
    <row r="64" spans="1:8" x14ac:dyDescent="0.25">
      <c r="A64" s="39"/>
      <c r="B64" s="12" t="s">
        <v>30</v>
      </c>
      <c r="C64" s="21">
        <v>150</v>
      </c>
      <c r="D64" s="13">
        <v>0.6</v>
      </c>
      <c r="E64" s="13">
        <v>0.6</v>
      </c>
      <c r="F64" s="13">
        <v>14.7</v>
      </c>
      <c r="G64" s="13">
        <v>66</v>
      </c>
      <c r="H64" s="13">
        <v>82</v>
      </c>
    </row>
    <row r="65" spans="1:8" x14ac:dyDescent="0.25">
      <c r="A65" s="5" t="s">
        <v>55</v>
      </c>
      <c r="B65" s="2"/>
      <c r="C65" s="30">
        <f>SUM(C62:C64)</f>
        <v>550</v>
      </c>
      <c r="D65" s="4">
        <f t="shared" ref="D65:G65" si="6">SUM(D62:D64)</f>
        <v>30</v>
      </c>
      <c r="E65" s="4">
        <f t="shared" si="6"/>
        <v>16.3</v>
      </c>
      <c r="F65" s="4">
        <f t="shared" si="6"/>
        <v>66.2</v>
      </c>
      <c r="G65" s="4">
        <f t="shared" si="6"/>
        <v>531.9</v>
      </c>
      <c r="H65" s="5"/>
    </row>
    <row r="66" spans="1:8" x14ac:dyDescent="0.25">
      <c r="A66" s="51" t="s">
        <v>57</v>
      </c>
      <c r="B66" s="12" t="s">
        <v>39</v>
      </c>
      <c r="C66" s="21">
        <v>100</v>
      </c>
      <c r="D66" s="13">
        <v>16</v>
      </c>
      <c r="E66" s="13">
        <v>11.5</v>
      </c>
      <c r="F66" s="13">
        <v>6</v>
      </c>
      <c r="G66" s="13">
        <v>192</v>
      </c>
      <c r="H66" s="13">
        <v>345</v>
      </c>
    </row>
    <row r="67" spans="1:8" x14ac:dyDescent="0.25">
      <c r="A67" s="51"/>
      <c r="B67" s="12" t="s">
        <v>49</v>
      </c>
      <c r="C67" s="21">
        <v>180</v>
      </c>
      <c r="D67" s="13">
        <v>7.9</v>
      </c>
      <c r="E67" s="13">
        <v>7.2</v>
      </c>
      <c r="F67" s="13">
        <v>44.3</v>
      </c>
      <c r="G67" s="13">
        <v>274.3</v>
      </c>
      <c r="H67" s="13">
        <v>206</v>
      </c>
    </row>
    <row r="68" spans="1:8" x14ac:dyDescent="0.25">
      <c r="A68" s="51"/>
      <c r="B68" s="12" t="s">
        <v>21</v>
      </c>
      <c r="C68" s="21">
        <v>200</v>
      </c>
      <c r="D68" s="13">
        <v>0.3</v>
      </c>
      <c r="E68" s="13">
        <v>0.1</v>
      </c>
      <c r="F68" s="13">
        <v>9.5</v>
      </c>
      <c r="G68" s="13">
        <v>40</v>
      </c>
      <c r="H68" s="21">
        <v>459</v>
      </c>
    </row>
    <row r="69" spans="1:8" x14ac:dyDescent="0.25">
      <c r="A69" s="51"/>
      <c r="B69" s="12" t="s">
        <v>98</v>
      </c>
      <c r="C69" s="21">
        <v>250</v>
      </c>
      <c r="D69" s="13">
        <v>2.4</v>
      </c>
      <c r="E69" s="13">
        <v>4.75</v>
      </c>
      <c r="F69" s="13">
        <v>10.4</v>
      </c>
      <c r="G69" s="13">
        <v>93.3</v>
      </c>
      <c r="H69" s="13">
        <v>98</v>
      </c>
    </row>
    <row r="70" spans="1:8" x14ac:dyDescent="0.25">
      <c r="A70" s="51"/>
      <c r="B70" s="12" t="s">
        <v>14</v>
      </c>
      <c r="C70" s="21">
        <v>35</v>
      </c>
      <c r="D70" s="13">
        <v>2.8</v>
      </c>
      <c r="E70" s="13">
        <v>0.5</v>
      </c>
      <c r="F70" s="13">
        <v>14.1</v>
      </c>
      <c r="G70" s="13">
        <v>72.099999999999994</v>
      </c>
      <c r="H70" s="13">
        <v>574</v>
      </c>
    </row>
    <row r="71" spans="1:8" x14ac:dyDescent="0.25">
      <c r="A71" s="52"/>
      <c r="B71" s="12" t="s">
        <v>13</v>
      </c>
      <c r="C71" s="21">
        <v>35</v>
      </c>
      <c r="D71" s="13">
        <v>2.6</v>
      </c>
      <c r="E71" s="13">
        <v>0.3</v>
      </c>
      <c r="F71" s="13">
        <v>17.2</v>
      </c>
      <c r="G71" s="13">
        <v>81.900000000000006</v>
      </c>
      <c r="H71" s="13">
        <v>573</v>
      </c>
    </row>
    <row r="72" spans="1:8" x14ac:dyDescent="0.25">
      <c r="A72" s="5" t="s">
        <v>56</v>
      </c>
      <c r="B72" s="2"/>
      <c r="C72" s="30">
        <f>SUM(C66:C71)</f>
        <v>800</v>
      </c>
      <c r="D72" s="4">
        <f t="shared" ref="D72:G72" si="7">SUM(D66:D71)</f>
        <v>32</v>
      </c>
      <c r="E72" s="4">
        <f t="shared" si="7"/>
        <v>24.35</v>
      </c>
      <c r="F72" s="4">
        <f t="shared" si="7"/>
        <v>101.5</v>
      </c>
      <c r="G72" s="4">
        <f t="shared" si="7"/>
        <v>753.6</v>
      </c>
      <c r="H72" s="5"/>
    </row>
    <row r="73" spans="1:8" x14ac:dyDescent="0.25">
      <c r="A73" s="3" t="s">
        <v>66</v>
      </c>
      <c r="B73" s="12"/>
      <c r="C73" s="31">
        <f>(C14+C26+C40+C53+C65)/5</f>
        <v>550</v>
      </c>
      <c r="D73" s="23">
        <f>(D14+D26+D40+D53+D65)/5</f>
        <v>21.02</v>
      </c>
      <c r="E73" s="23">
        <f>(E14+E26+E40+E53+E65)/5</f>
        <v>26.104000000000003</v>
      </c>
      <c r="F73" s="23">
        <f>(F14+F26+F40+F53+F65)/5</f>
        <v>86.38</v>
      </c>
      <c r="G73" s="23">
        <f>(G14+G26+G40+G53+G65)/5</f>
        <v>586.34</v>
      </c>
      <c r="H73" s="13"/>
    </row>
    <row r="74" spans="1:8" x14ac:dyDescent="0.25">
      <c r="A74" s="3" t="s">
        <v>67</v>
      </c>
      <c r="B74" s="2"/>
      <c r="C74" s="32">
        <f>(C21+C34+C47+C60+C72)/5</f>
        <v>800</v>
      </c>
      <c r="D74" s="19">
        <f>(D21+D34+D47+D60+D72)/5</f>
        <v>36.58</v>
      </c>
      <c r="E74" s="19">
        <f>(E21+E34+E47+E60+E72)/5</f>
        <v>32.933999999999997</v>
      </c>
      <c r="F74" s="19">
        <f>(F21+F34+F47+F60+F72)/5</f>
        <v>120.97999999999999</v>
      </c>
      <c r="G74" s="19">
        <f>(G21+G34+G47+G60+G72)/5</f>
        <v>861.73000000000013</v>
      </c>
      <c r="H74" s="5"/>
    </row>
    <row r="75" spans="1:8" x14ac:dyDescent="0.25">
      <c r="A75" s="10" t="s">
        <v>24</v>
      </c>
      <c r="B75" s="2"/>
      <c r="C75" s="16"/>
      <c r="D75" s="5"/>
      <c r="E75" s="5"/>
      <c r="F75" s="5"/>
      <c r="G75" s="5"/>
      <c r="H75" s="5"/>
    </row>
    <row r="76" spans="1:8" x14ac:dyDescent="0.25">
      <c r="A76" s="38" t="s">
        <v>31</v>
      </c>
      <c r="B76" s="12" t="s">
        <v>34</v>
      </c>
      <c r="C76" s="21">
        <v>200</v>
      </c>
      <c r="D76" s="13">
        <v>29.2</v>
      </c>
      <c r="E76" s="13">
        <v>15.6</v>
      </c>
      <c r="F76" s="13">
        <v>42.2</v>
      </c>
      <c r="G76" s="13">
        <v>427.9</v>
      </c>
      <c r="H76" s="13" t="s">
        <v>84</v>
      </c>
    </row>
    <row r="77" spans="1:8" x14ac:dyDescent="0.25">
      <c r="A77" s="39"/>
      <c r="B77" s="2" t="s">
        <v>17</v>
      </c>
      <c r="C77" s="21">
        <v>200</v>
      </c>
      <c r="D77" s="5">
        <v>0.2</v>
      </c>
      <c r="E77" s="5">
        <v>0.1</v>
      </c>
      <c r="F77" s="5">
        <v>9.3000000000000007</v>
      </c>
      <c r="G77" s="5">
        <v>38</v>
      </c>
      <c r="H77" s="5">
        <v>457</v>
      </c>
    </row>
    <row r="78" spans="1:8" x14ac:dyDescent="0.25">
      <c r="A78" s="39"/>
      <c r="B78" s="12" t="s">
        <v>30</v>
      </c>
      <c r="C78" s="21">
        <v>150</v>
      </c>
      <c r="D78" s="13">
        <v>0.6</v>
      </c>
      <c r="E78" s="13">
        <v>0.6</v>
      </c>
      <c r="F78" s="13">
        <v>14.7</v>
      </c>
      <c r="G78" s="13">
        <v>66</v>
      </c>
      <c r="H78" s="13">
        <v>82</v>
      </c>
    </row>
    <row r="79" spans="1:8" x14ac:dyDescent="0.25">
      <c r="A79" s="5" t="s">
        <v>55</v>
      </c>
      <c r="B79" s="2"/>
      <c r="C79" s="30">
        <f>SUM(C76:C78)</f>
        <v>550</v>
      </c>
      <c r="D79" s="4">
        <f t="shared" ref="D79:G79" si="8">SUM(D76:D78)</f>
        <v>30</v>
      </c>
      <c r="E79" s="4">
        <f t="shared" si="8"/>
        <v>16.3</v>
      </c>
      <c r="F79" s="4">
        <f t="shared" si="8"/>
        <v>66.2</v>
      </c>
      <c r="G79" s="4">
        <f t="shared" si="8"/>
        <v>531.9</v>
      </c>
      <c r="H79" s="5"/>
    </row>
    <row r="80" spans="1:8" x14ac:dyDescent="0.25">
      <c r="A80" s="38" t="s">
        <v>57</v>
      </c>
      <c r="B80" s="12" t="s">
        <v>99</v>
      </c>
      <c r="C80" s="21">
        <v>250</v>
      </c>
      <c r="D80" s="13">
        <v>2.9</v>
      </c>
      <c r="E80" s="13">
        <v>4.2</v>
      </c>
      <c r="F80" s="13">
        <v>12.2</v>
      </c>
      <c r="G80" s="13">
        <v>97.8</v>
      </c>
      <c r="H80" s="13">
        <v>129</v>
      </c>
    </row>
    <row r="81" spans="1:8" ht="15" customHeight="1" x14ac:dyDescent="0.25">
      <c r="A81" s="40"/>
      <c r="B81" s="17" t="s">
        <v>46</v>
      </c>
      <c r="C81" s="21">
        <v>100</v>
      </c>
      <c r="D81" s="13">
        <v>15.3</v>
      </c>
      <c r="E81" s="13">
        <v>11</v>
      </c>
      <c r="F81" s="13">
        <v>13.3</v>
      </c>
      <c r="G81" s="13">
        <v>213</v>
      </c>
      <c r="H81" s="13">
        <v>347</v>
      </c>
    </row>
    <row r="82" spans="1:8" ht="15" customHeight="1" x14ac:dyDescent="0.25">
      <c r="A82" s="40"/>
      <c r="B82" s="12" t="s">
        <v>50</v>
      </c>
      <c r="C82" s="21">
        <v>180</v>
      </c>
      <c r="D82" s="13">
        <v>10.199999999999999</v>
      </c>
      <c r="E82" s="13">
        <v>7.6</v>
      </c>
      <c r="F82" s="13">
        <v>45.3</v>
      </c>
      <c r="G82" s="13">
        <v>290.60000000000002</v>
      </c>
      <c r="H82" s="13">
        <v>202</v>
      </c>
    </row>
    <row r="83" spans="1:8" ht="15" customHeight="1" x14ac:dyDescent="0.25">
      <c r="A83" s="40"/>
      <c r="B83" s="12" t="s">
        <v>19</v>
      </c>
      <c r="C83" s="21">
        <v>200</v>
      </c>
      <c r="D83" s="13">
        <v>1</v>
      </c>
      <c r="E83" s="13">
        <v>0.2</v>
      </c>
      <c r="F83" s="13">
        <v>20.2</v>
      </c>
      <c r="G83" s="13">
        <v>86</v>
      </c>
      <c r="H83" s="13">
        <v>501</v>
      </c>
    </row>
    <row r="84" spans="1:8" s="27" customFormat="1" ht="15" customHeight="1" x14ac:dyDescent="0.25">
      <c r="A84" s="40"/>
      <c r="B84" s="12" t="s">
        <v>14</v>
      </c>
      <c r="C84" s="21">
        <v>35</v>
      </c>
      <c r="D84" s="13">
        <v>2.8</v>
      </c>
      <c r="E84" s="13">
        <v>0.5</v>
      </c>
      <c r="F84" s="13">
        <v>14.1</v>
      </c>
      <c r="G84" s="13">
        <v>72.099999999999994</v>
      </c>
      <c r="H84" s="13">
        <v>574</v>
      </c>
    </row>
    <row r="85" spans="1:8" ht="15" customHeight="1" x14ac:dyDescent="0.25">
      <c r="A85" s="40"/>
      <c r="B85" s="12" t="s">
        <v>13</v>
      </c>
      <c r="C85" s="21">
        <v>35</v>
      </c>
      <c r="D85" s="13">
        <v>2.6</v>
      </c>
      <c r="E85" s="13">
        <v>0.3</v>
      </c>
      <c r="F85" s="13">
        <v>17.2</v>
      </c>
      <c r="G85" s="13">
        <v>81.900000000000006</v>
      </c>
      <c r="H85" s="13">
        <v>573</v>
      </c>
    </row>
    <row r="86" spans="1:8" x14ac:dyDescent="0.25">
      <c r="A86" s="5" t="s">
        <v>56</v>
      </c>
      <c r="B86" s="2"/>
      <c r="C86" s="30">
        <f>SUM(C80:C85)</f>
        <v>800</v>
      </c>
      <c r="D86" s="4">
        <f>SUM(D80:D85)</f>
        <v>34.799999999999997</v>
      </c>
      <c r="E86" s="4">
        <f>SUM(E80:E85)</f>
        <v>23.799999999999997</v>
      </c>
      <c r="F86" s="4">
        <f>SUM(F80:F85)</f>
        <v>122.3</v>
      </c>
      <c r="G86" s="4">
        <f>SUM(G80:G85)</f>
        <v>841.40000000000009</v>
      </c>
      <c r="H86" s="5"/>
    </row>
    <row r="87" spans="1:8" x14ac:dyDescent="0.25">
      <c r="A87" s="6" t="s">
        <v>25</v>
      </c>
      <c r="B87" s="2"/>
      <c r="C87" s="16"/>
      <c r="D87" s="5"/>
      <c r="E87" s="5"/>
      <c r="F87" s="5"/>
      <c r="G87" s="5"/>
      <c r="H87" s="5"/>
    </row>
    <row r="88" spans="1:8" x14ac:dyDescent="0.25">
      <c r="A88" s="38" t="s">
        <v>31</v>
      </c>
      <c r="B88" s="12" t="s">
        <v>69</v>
      </c>
      <c r="C88" s="21">
        <v>250</v>
      </c>
      <c r="D88" s="13">
        <v>9.1</v>
      </c>
      <c r="E88" s="13">
        <v>8.1</v>
      </c>
      <c r="F88" s="13">
        <v>44.2</v>
      </c>
      <c r="G88" s="13">
        <v>286.10000000000002</v>
      </c>
      <c r="H88" s="13">
        <v>232</v>
      </c>
    </row>
    <row r="89" spans="1:8" x14ac:dyDescent="0.25">
      <c r="A89" s="39"/>
      <c r="B89" s="12" t="s">
        <v>71</v>
      </c>
      <c r="C89" s="21">
        <v>50</v>
      </c>
      <c r="D89" s="13">
        <v>6.4</v>
      </c>
      <c r="E89" s="13">
        <v>5.8</v>
      </c>
      <c r="F89" s="13">
        <v>0.4</v>
      </c>
      <c r="G89" s="13">
        <v>78.8</v>
      </c>
      <c r="H89" s="13">
        <v>267</v>
      </c>
    </row>
    <row r="90" spans="1:8" x14ac:dyDescent="0.25">
      <c r="A90" s="39"/>
      <c r="B90" s="12" t="s">
        <v>65</v>
      </c>
      <c r="C90" s="21">
        <v>200</v>
      </c>
      <c r="D90" s="13">
        <v>1.6</v>
      </c>
      <c r="E90" s="13">
        <v>1.3</v>
      </c>
      <c r="F90" s="13">
        <v>11.5</v>
      </c>
      <c r="G90" s="13">
        <v>64</v>
      </c>
      <c r="H90" s="13">
        <v>460</v>
      </c>
    </row>
    <row r="91" spans="1:8" x14ac:dyDescent="0.25">
      <c r="A91" s="39"/>
      <c r="B91" s="12" t="s">
        <v>59</v>
      </c>
      <c r="C91" s="21">
        <v>50</v>
      </c>
      <c r="D91" s="13">
        <v>2.4</v>
      </c>
      <c r="E91" s="13">
        <v>14.8</v>
      </c>
      <c r="F91" s="13">
        <v>15</v>
      </c>
      <c r="G91" s="13">
        <v>202</v>
      </c>
      <c r="H91" s="13">
        <v>70</v>
      </c>
    </row>
    <row r="92" spans="1:8" x14ac:dyDescent="0.25">
      <c r="A92" s="5" t="s">
        <v>55</v>
      </c>
      <c r="B92" s="2"/>
      <c r="C92" s="30">
        <f>SUM(C88:C91)</f>
        <v>550</v>
      </c>
      <c r="D92" s="4">
        <f t="shared" ref="D92:G92" si="9">SUM(D88:D91)</f>
        <v>19.5</v>
      </c>
      <c r="E92" s="4">
        <f t="shared" si="9"/>
        <v>30</v>
      </c>
      <c r="F92" s="4">
        <f t="shared" si="9"/>
        <v>71.099999999999994</v>
      </c>
      <c r="G92" s="4">
        <f t="shared" si="9"/>
        <v>630.90000000000009</v>
      </c>
      <c r="H92" s="5"/>
    </row>
    <row r="93" spans="1:8" x14ac:dyDescent="0.25">
      <c r="A93" s="39" t="s">
        <v>57</v>
      </c>
      <c r="B93" s="14" t="s">
        <v>40</v>
      </c>
      <c r="C93" s="16">
        <v>110</v>
      </c>
      <c r="D93" s="5">
        <v>14.1</v>
      </c>
      <c r="E93" s="5">
        <v>1.7</v>
      </c>
      <c r="F93" s="5">
        <v>11</v>
      </c>
      <c r="G93" s="5">
        <v>116.3</v>
      </c>
      <c r="H93" s="5">
        <v>307</v>
      </c>
    </row>
    <row r="94" spans="1:8" x14ac:dyDescent="0.25">
      <c r="A94" s="39"/>
      <c r="B94" s="2" t="s">
        <v>16</v>
      </c>
      <c r="C94" s="16">
        <v>200</v>
      </c>
      <c r="D94" s="5">
        <v>5.4</v>
      </c>
      <c r="E94" s="5">
        <v>8</v>
      </c>
      <c r="F94" s="5">
        <v>11.6</v>
      </c>
      <c r="G94" s="5">
        <v>140</v>
      </c>
      <c r="H94" s="5">
        <v>377</v>
      </c>
    </row>
    <row r="95" spans="1:8" x14ac:dyDescent="0.25">
      <c r="A95" s="39"/>
      <c r="B95" s="2" t="s">
        <v>38</v>
      </c>
      <c r="C95" s="16">
        <v>200</v>
      </c>
      <c r="D95" s="5">
        <v>0.2</v>
      </c>
      <c r="E95" s="5">
        <v>0.1</v>
      </c>
      <c r="F95" s="5">
        <v>9.3000000000000007</v>
      </c>
      <c r="G95" s="5">
        <v>38</v>
      </c>
      <c r="H95" s="5">
        <v>457</v>
      </c>
    </row>
    <row r="96" spans="1:8" x14ac:dyDescent="0.25">
      <c r="A96" s="39"/>
      <c r="B96" s="12" t="s">
        <v>30</v>
      </c>
      <c r="C96" s="21">
        <v>200</v>
      </c>
      <c r="D96" s="13">
        <v>0.8</v>
      </c>
      <c r="E96" s="13">
        <v>0.8</v>
      </c>
      <c r="F96" s="13">
        <v>19.600000000000001</v>
      </c>
      <c r="G96" s="13">
        <v>88</v>
      </c>
      <c r="H96" s="13">
        <v>82</v>
      </c>
    </row>
    <row r="97" spans="1:8" x14ac:dyDescent="0.25">
      <c r="A97" s="39"/>
      <c r="B97" s="2" t="s">
        <v>14</v>
      </c>
      <c r="C97" s="16">
        <v>45</v>
      </c>
      <c r="D97" s="5">
        <v>3.6</v>
      </c>
      <c r="E97" s="5">
        <v>0.7</v>
      </c>
      <c r="F97" s="5">
        <v>18.100000000000001</v>
      </c>
      <c r="G97" s="5">
        <v>92.7</v>
      </c>
      <c r="H97" s="5">
        <v>574</v>
      </c>
    </row>
    <row r="98" spans="1:8" x14ac:dyDescent="0.25">
      <c r="A98" s="54"/>
      <c r="B98" s="2" t="s">
        <v>13</v>
      </c>
      <c r="C98" s="16">
        <v>45</v>
      </c>
      <c r="D98" s="5">
        <v>3.4</v>
      </c>
      <c r="E98" s="5">
        <v>0.4</v>
      </c>
      <c r="F98" s="5">
        <v>22.1</v>
      </c>
      <c r="G98" s="5">
        <v>105.3</v>
      </c>
      <c r="H98" s="5">
        <v>573</v>
      </c>
    </row>
    <row r="99" spans="1:8" x14ac:dyDescent="0.25">
      <c r="A99" s="5" t="s">
        <v>56</v>
      </c>
      <c r="B99" s="2"/>
      <c r="C99" s="30">
        <f>SUM(C93:C98)</f>
        <v>800</v>
      </c>
      <c r="D99" s="4">
        <f t="shared" ref="D99:G99" si="10">SUM(D93:D98)</f>
        <v>27.5</v>
      </c>
      <c r="E99" s="4">
        <f t="shared" si="10"/>
        <v>11.7</v>
      </c>
      <c r="F99" s="4">
        <f t="shared" si="10"/>
        <v>91.699999999999989</v>
      </c>
      <c r="G99" s="4">
        <f t="shared" si="10"/>
        <v>580.29999999999995</v>
      </c>
      <c r="H99" s="5"/>
    </row>
    <row r="100" spans="1:8" x14ac:dyDescent="0.25">
      <c r="A100" s="6" t="s">
        <v>26</v>
      </c>
      <c r="B100" s="2"/>
      <c r="C100" s="16"/>
      <c r="D100" s="5"/>
      <c r="E100" s="5"/>
      <c r="F100" s="5"/>
      <c r="G100" s="5"/>
      <c r="H100" s="5"/>
    </row>
    <row r="101" spans="1:8" x14ac:dyDescent="0.25">
      <c r="A101" s="38" t="s">
        <v>31</v>
      </c>
      <c r="B101" s="12" t="s">
        <v>70</v>
      </c>
      <c r="C101" s="21">
        <v>250</v>
      </c>
      <c r="D101" s="13">
        <v>9.1</v>
      </c>
      <c r="E101" s="13">
        <v>9.1</v>
      </c>
      <c r="F101" s="13">
        <v>43.6</v>
      </c>
      <c r="G101" s="13">
        <v>292.2</v>
      </c>
      <c r="H101" s="13">
        <v>235</v>
      </c>
    </row>
    <row r="102" spans="1:8" x14ac:dyDescent="0.25">
      <c r="A102" s="39"/>
      <c r="B102" s="12" t="s">
        <v>83</v>
      </c>
      <c r="C102" s="21">
        <v>50</v>
      </c>
      <c r="D102" s="13">
        <v>0.02</v>
      </c>
      <c r="E102" s="13">
        <v>0.03</v>
      </c>
      <c r="F102" s="13">
        <v>85</v>
      </c>
      <c r="G102" s="13">
        <v>96.2</v>
      </c>
      <c r="H102" s="13" t="s">
        <v>45</v>
      </c>
    </row>
    <row r="103" spans="1:8" x14ac:dyDescent="0.25">
      <c r="A103" s="39"/>
      <c r="B103" s="2" t="s">
        <v>38</v>
      </c>
      <c r="C103" s="21">
        <v>200</v>
      </c>
      <c r="D103" s="5">
        <v>0.2</v>
      </c>
      <c r="E103" s="5">
        <v>0.1</v>
      </c>
      <c r="F103" s="5">
        <v>9.3000000000000007</v>
      </c>
      <c r="G103" s="5">
        <v>38</v>
      </c>
      <c r="H103" s="5">
        <v>457</v>
      </c>
    </row>
    <row r="104" spans="1:8" x14ac:dyDescent="0.25">
      <c r="A104" s="39"/>
      <c r="B104" s="12" t="s">
        <v>72</v>
      </c>
      <c r="C104" s="21">
        <v>50</v>
      </c>
      <c r="D104" s="13">
        <v>3.8</v>
      </c>
      <c r="E104" s="13">
        <v>1.5</v>
      </c>
      <c r="F104" s="13">
        <v>25.7</v>
      </c>
      <c r="G104" s="13">
        <v>130.5</v>
      </c>
      <c r="H104" s="13">
        <v>576</v>
      </c>
    </row>
    <row r="105" spans="1:8" x14ac:dyDescent="0.25">
      <c r="A105" s="5" t="s">
        <v>55</v>
      </c>
      <c r="B105" s="2"/>
      <c r="C105" s="30">
        <f>SUM(C101:C104)</f>
        <v>550</v>
      </c>
      <c r="D105" s="4">
        <f t="shared" ref="D105:G105" si="11">SUM(D101:D104)</f>
        <v>13.119999999999997</v>
      </c>
      <c r="E105" s="4">
        <f t="shared" si="11"/>
        <v>10.729999999999999</v>
      </c>
      <c r="F105" s="4">
        <f t="shared" si="11"/>
        <v>163.6</v>
      </c>
      <c r="G105" s="4">
        <f t="shared" si="11"/>
        <v>556.9</v>
      </c>
      <c r="H105" s="5"/>
    </row>
    <row r="106" spans="1:8" ht="16.5" customHeight="1" x14ac:dyDescent="0.25">
      <c r="A106" s="39" t="s">
        <v>57</v>
      </c>
      <c r="B106" s="12" t="s">
        <v>100</v>
      </c>
      <c r="C106" s="21">
        <v>250</v>
      </c>
      <c r="D106" s="13">
        <v>2</v>
      </c>
      <c r="E106" s="13">
        <v>4.5</v>
      </c>
      <c r="F106" s="13">
        <v>6.3</v>
      </c>
      <c r="G106" s="13">
        <v>74</v>
      </c>
      <c r="H106" s="13">
        <v>116</v>
      </c>
    </row>
    <row r="107" spans="1:8" ht="15" customHeight="1" x14ac:dyDescent="0.25">
      <c r="A107" s="39"/>
      <c r="B107" s="15" t="s">
        <v>41</v>
      </c>
      <c r="C107" s="21">
        <v>100</v>
      </c>
      <c r="D107" s="13">
        <v>19.5</v>
      </c>
      <c r="E107" s="13">
        <v>9.4</v>
      </c>
      <c r="F107" s="13">
        <v>7.6</v>
      </c>
      <c r="G107" s="13">
        <v>193</v>
      </c>
      <c r="H107" s="13">
        <v>356</v>
      </c>
    </row>
    <row r="108" spans="1:8" ht="15" customHeight="1" x14ac:dyDescent="0.25">
      <c r="A108" s="39"/>
      <c r="B108" s="12" t="s">
        <v>32</v>
      </c>
      <c r="C108" s="21">
        <v>180</v>
      </c>
      <c r="D108" s="13">
        <v>6.6</v>
      </c>
      <c r="E108" s="13">
        <v>6</v>
      </c>
      <c r="F108" s="13">
        <v>35.4</v>
      </c>
      <c r="G108" s="13">
        <v>221.4</v>
      </c>
      <c r="H108" s="13">
        <v>256</v>
      </c>
    </row>
    <row r="109" spans="1:8" ht="15" customHeight="1" x14ac:dyDescent="0.25">
      <c r="A109" s="39"/>
      <c r="B109" s="12" t="s">
        <v>51</v>
      </c>
      <c r="C109" s="21">
        <v>200</v>
      </c>
      <c r="D109" s="13">
        <v>0.1</v>
      </c>
      <c r="E109" s="13">
        <v>0.04</v>
      </c>
      <c r="F109" s="13">
        <v>9.9</v>
      </c>
      <c r="G109" s="13">
        <v>41</v>
      </c>
      <c r="H109" s="13">
        <v>497</v>
      </c>
    </row>
    <row r="110" spans="1:8" ht="15" customHeight="1" x14ac:dyDescent="0.25">
      <c r="A110" s="39"/>
      <c r="B110" s="12" t="s">
        <v>14</v>
      </c>
      <c r="C110" s="21">
        <v>35</v>
      </c>
      <c r="D110" s="13">
        <v>2.8</v>
      </c>
      <c r="E110" s="13">
        <v>0.5</v>
      </c>
      <c r="F110" s="13">
        <v>14.1</v>
      </c>
      <c r="G110" s="13">
        <v>72.099999999999994</v>
      </c>
      <c r="H110" s="13">
        <v>574</v>
      </c>
    </row>
    <row r="111" spans="1:8" ht="15" customHeight="1" x14ac:dyDescent="0.25">
      <c r="A111" s="54"/>
      <c r="B111" s="12" t="s">
        <v>13</v>
      </c>
      <c r="C111" s="21">
        <v>35</v>
      </c>
      <c r="D111" s="13">
        <v>2.6</v>
      </c>
      <c r="E111" s="13">
        <v>0.3</v>
      </c>
      <c r="F111" s="13">
        <v>17.2</v>
      </c>
      <c r="G111" s="13">
        <v>81.900000000000006</v>
      </c>
      <c r="H111" s="13">
        <v>573</v>
      </c>
    </row>
    <row r="112" spans="1:8" x14ac:dyDescent="0.25">
      <c r="A112" s="5" t="s">
        <v>56</v>
      </c>
      <c r="B112" s="2"/>
      <c r="C112" s="30">
        <f>SUM(C106:C111)</f>
        <v>800</v>
      </c>
      <c r="D112" s="4">
        <f>SUM(D106:D111)</f>
        <v>33.6</v>
      </c>
      <c r="E112" s="4">
        <f>SUM(E106:E111)</f>
        <v>20.74</v>
      </c>
      <c r="F112" s="4">
        <f>SUM(F106:F111)</f>
        <v>90.5</v>
      </c>
      <c r="G112" s="4">
        <f>SUM(G106:G111)</f>
        <v>683.4</v>
      </c>
      <c r="H112" s="5"/>
    </row>
    <row r="113" spans="1:8" x14ac:dyDescent="0.25">
      <c r="A113" s="6" t="s">
        <v>27</v>
      </c>
      <c r="B113" s="2"/>
      <c r="C113" s="16"/>
      <c r="D113" s="5"/>
      <c r="E113" s="5"/>
      <c r="F113" s="5"/>
      <c r="G113" s="5"/>
      <c r="H113" s="5"/>
    </row>
    <row r="114" spans="1:8" x14ac:dyDescent="0.25">
      <c r="A114" s="38" t="s">
        <v>31</v>
      </c>
      <c r="B114" s="12" t="s">
        <v>62</v>
      </c>
      <c r="C114" s="21">
        <v>230</v>
      </c>
      <c r="D114" s="13">
        <v>19.8</v>
      </c>
      <c r="E114" s="13">
        <v>30.1</v>
      </c>
      <c r="F114" s="13">
        <v>5</v>
      </c>
      <c r="G114" s="13">
        <v>368</v>
      </c>
      <c r="H114" s="13">
        <v>268</v>
      </c>
    </row>
    <row r="115" spans="1:8" x14ac:dyDescent="0.25">
      <c r="A115" s="39"/>
      <c r="B115" s="12" t="s">
        <v>54</v>
      </c>
      <c r="C115" s="21">
        <v>60</v>
      </c>
      <c r="D115" s="13">
        <v>0.4</v>
      </c>
      <c r="E115" s="13">
        <v>0.1</v>
      </c>
      <c r="F115" s="13">
        <v>1.1000000000000001</v>
      </c>
      <c r="G115" s="13">
        <v>6.6</v>
      </c>
      <c r="H115" s="13">
        <v>148</v>
      </c>
    </row>
    <row r="116" spans="1:8" x14ac:dyDescent="0.25">
      <c r="A116" s="39"/>
      <c r="B116" s="12" t="s">
        <v>42</v>
      </c>
      <c r="C116" s="21">
        <v>200</v>
      </c>
      <c r="D116" s="13">
        <v>3.3</v>
      </c>
      <c r="E116" s="13">
        <v>2.9</v>
      </c>
      <c r="F116" s="13">
        <v>13.8</v>
      </c>
      <c r="G116" s="13">
        <v>94</v>
      </c>
      <c r="H116" s="13">
        <v>462</v>
      </c>
    </row>
    <row r="117" spans="1:8" x14ac:dyDescent="0.25">
      <c r="A117" s="39"/>
      <c r="B117" s="12" t="s">
        <v>59</v>
      </c>
      <c r="C117" s="21">
        <v>60</v>
      </c>
      <c r="D117" s="13">
        <v>2.7</v>
      </c>
      <c r="E117" s="13">
        <v>18.899999999999999</v>
      </c>
      <c r="F117" s="13">
        <v>17.100000000000001</v>
      </c>
      <c r="G117" s="13">
        <v>250.3</v>
      </c>
      <c r="H117" s="13">
        <v>69</v>
      </c>
    </row>
    <row r="118" spans="1:8" x14ac:dyDescent="0.25">
      <c r="A118" s="5" t="s">
        <v>55</v>
      </c>
      <c r="B118" s="2"/>
      <c r="C118" s="30">
        <f>SUM(C114:C117)</f>
        <v>550</v>
      </c>
      <c r="D118" s="4">
        <f t="shared" ref="D118:G118" si="12">SUM(D114:D117)</f>
        <v>26.2</v>
      </c>
      <c r="E118" s="4">
        <f t="shared" si="12"/>
        <v>52</v>
      </c>
      <c r="F118" s="4">
        <f t="shared" si="12"/>
        <v>37</v>
      </c>
      <c r="G118" s="4">
        <f t="shared" si="12"/>
        <v>718.90000000000009</v>
      </c>
      <c r="H118" s="5"/>
    </row>
    <row r="119" spans="1:8" x14ac:dyDescent="0.25">
      <c r="A119" s="39" t="s">
        <v>57</v>
      </c>
      <c r="B119" s="2" t="s">
        <v>73</v>
      </c>
      <c r="C119" s="16">
        <v>250</v>
      </c>
      <c r="D119" s="5">
        <v>1.3</v>
      </c>
      <c r="E119" s="5">
        <v>4.4000000000000004</v>
      </c>
      <c r="F119" s="5">
        <v>6</v>
      </c>
      <c r="G119" s="5">
        <v>68.5</v>
      </c>
      <c r="H119" s="5">
        <v>93</v>
      </c>
    </row>
    <row r="120" spans="1:8" x14ac:dyDescent="0.25">
      <c r="A120" s="39"/>
      <c r="B120" s="14" t="s">
        <v>37</v>
      </c>
      <c r="C120" s="16">
        <v>270</v>
      </c>
      <c r="D120" s="5">
        <v>22</v>
      </c>
      <c r="E120" s="5">
        <v>24.6</v>
      </c>
      <c r="F120" s="5">
        <v>46.8</v>
      </c>
      <c r="G120" s="5">
        <v>496.8</v>
      </c>
      <c r="H120" s="5">
        <v>330</v>
      </c>
    </row>
    <row r="121" spans="1:8" x14ac:dyDescent="0.25">
      <c r="A121" s="39"/>
      <c r="B121" s="2" t="s">
        <v>43</v>
      </c>
      <c r="C121" s="16">
        <v>200</v>
      </c>
      <c r="D121" s="5">
        <v>2.8</v>
      </c>
      <c r="E121" s="5">
        <v>2.5</v>
      </c>
      <c r="F121" s="5">
        <v>13.6</v>
      </c>
      <c r="G121" s="5">
        <v>88</v>
      </c>
      <c r="H121" s="5">
        <v>465</v>
      </c>
    </row>
    <row r="122" spans="1:8" x14ac:dyDescent="0.25">
      <c r="A122" s="39"/>
      <c r="B122" s="2" t="s">
        <v>14</v>
      </c>
      <c r="C122" s="16">
        <v>40</v>
      </c>
      <c r="D122" s="5">
        <v>3.2</v>
      </c>
      <c r="E122" s="5">
        <v>0.6</v>
      </c>
      <c r="F122" s="5">
        <v>16</v>
      </c>
      <c r="G122" s="5">
        <v>82.4</v>
      </c>
      <c r="H122" s="5">
        <v>574</v>
      </c>
    </row>
    <row r="123" spans="1:8" x14ac:dyDescent="0.25">
      <c r="A123" s="54"/>
      <c r="B123" s="2" t="s">
        <v>13</v>
      </c>
      <c r="C123" s="16">
        <v>40</v>
      </c>
      <c r="D123" s="5">
        <v>3</v>
      </c>
      <c r="E123" s="5">
        <v>0.3</v>
      </c>
      <c r="F123" s="5">
        <v>19.7</v>
      </c>
      <c r="G123" s="5">
        <v>93.6</v>
      </c>
      <c r="H123" s="5">
        <v>573</v>
      </c>
    </row>
    <row r="124" spans="1:8" x14ac:dyDescent="0.25">
      <c r="A124" s="5" t="s">
        <v>56</v>
      </c>
      <c r="B124" s="2"/>
      <c r="C124" s="30">
        <f>SUM(C119:C123)</f>
        <v>800</v>
      </c>
      <c r="D124" s="4">
        <f t="shared" ref="D124:G124" si="13">SUM(D119:D123)</f>
        <v>32.299999999999997</v>
      </c>
      <c r="E124" s="4">
        <f t="shared" si="13"/>
        <v>32.4</v>
      </c>
      <c r="F124" s="4">
        <f t="shared" si="13"/>
        <v>102.1</v>
      </c>
      <c r="G124" s="4">
        <f t="shared" si="13"/>
        <v>829.3</v>
      </c>
      <c r="H124" s="5"/>
    </row>
    <row r="125" spans="1:8" x14ac:dyDescent="0.25">
      <c r="A125" s="6" t="s">
        <v>28</v>
      </c>
      <c r="B125" s="2"/>
      <c r="C125" s="16"/>
      <c r="D125" s="5"/>
      <c r="E125" s="5"/>
      <c r="F125" s="5"/>
      <c r="G125" s="5"/>
      <c r="H125" s="5"/>
    </row>
    <row r="126" spans="1:8" x14ac:dyDescent="0.25">
      <c r="A126" s="38" t="s">
        <v>31</v>
      </c>
      <c r="B126" s="12" t="s">
        <v>74</v>
      </c>
      <c r="C126" s="21">
        <v>250</v>
      </c>
      <c r="D126" s="13">
        <v>9.3000000000000007</v>
      </c>
      <c r="E126" s="13">
        <v>10.4</v>
      </c>
      <c r="F126" s="13">
        <v>39.4</v>
      </c>
      <c r="G126" s="13">
        <v>289</v>
      </c>
      <c r="H126" s="13">
        <v>237</v>
      </c>
    </row>
    <row r="127" spans="1:8" x14ac:dyDescent="0.25">
      <c r="A127" s="39"/>
      <c r="B127" s="12" t="s">
        <v>82</v>
      </c>
      <c r="C127" s="21">
        <v>50</v>
      </c>
      <c r="D127" s="13">
        <v>1.5</v>
      </c>
      <c r="E127" s="13">
        <v>1.3</v>
      </c>
      <c r="F127" s="13">
        <v>5</v>
      </c>
      <c r="G127" s="13">
        <v>37.5</v>
      </c>
      <c r="H127" s="13">
        <v>156</v>
      </c>
    </row>
    <row r="128" spans="1:8" x14ac:dyDescent="0.25">
      <c r="A128" s="39"/>
      <c r="B128" s="2" t="s">
        <v>38</v>
      </c>
      <c r="C128" s="21">
        <v>200</v>
      </c>
      <c r="D128" s="5">
        <v>0.2</v>
      </c>
      <c r="E128" s="5">
        <v>0.1</v>
      </c>
      <c r="F128" s="5">
        <v>9.3000000000000007</v>
      </c>
      <c r="G128" s="5">
        <v>38</v>
      </c>
      <c r="H128" s="5">
        <v>457</v>
      </c>
    </row>
    <row r="129" spans="1:8" x14ac:dyDescent="0.25">
      <c r="A129" s="39"/>
      <c r="B129" s="12" t="s">
        <v>59</v>
      </c>
      <c r="C129" s="21">
        <v>50</v>
      </c>
      <c r="D129" s="13">
        <v>2.4</v>
      </c>
      <c r="E129" s="13">
        <v>14.8</v>
      </c>
      <c r="F129" s="13">
        <v>15</v>
      </c>
      <c r="G129" s="13">
        <v>202</v>
      </c>
      <c r="H129" s="13">
        <v>70</v>
      </c>
    </row>
    <row r="130" spans="1:8" x14ac:dyDescent="0.25">
      <c r="A130" s="5" t="s">
        <v>55</v>
      </c>
      <c r="B130" s="2"/>
      <c r="C130" s="30">
        <f>SUM(C126:C129)</f>
        <v>550</v>
      </c>
      <c r="D130" s="4">
        <f t="shared" ref="D130:G130" si="14">SUM(D126:D129)</f>
        <v>13.4</v>
      </c>
      <c r="E130" s="4">
        <f t="shared" si="14"/>
        <v>26.6</v>
      </c>
      <c r="F130" s="4">
        <f t="shared" si="14"/>
        <v>68.7</v>
      </c>
      <c r="G130" s="4">
        <f t="shared" si="14"/>
        <v>566.5</v>
      </c>
      <c r="H130" s="5"/>
    </row>
    <row r="131" spans="1:8" x14ac:dyDescent="0.25">
      <c r="A131" s="38" t="s">
        <v>57</v>
      </c>
      <c r="B131" s="14" t="s">
        <v>34</v>
      </c>
      <c r="C131" s="16">
        <v>250</v>
      </c>
      <c r="D131" s="5">
        <v>37.1</v>
      </c>
      <c r="E131" s="5">
        <v>19.5</v>
      </c>
      <c r="F131" s="5">
        <v>49.7</v>
      </c>
      <c r="G131" s="5">
        <v>524.9</v>
      </c>
      <c r="H131" s="5" t="s">
        <v>84</v>
      </c>
    </row>
    <row r="132" spans="1:8" x14ac:dyDescent="0.25">
      <c r="A132" s="39"/>
      <c r="B132" s="14" t="s">
        <v>35</v>
      </c>
      <c r="C132" s="16">
        <v>100</v>
      </c>
      <c r="D132" s="5">
        <v>8</v>
      </c>
      <c r="E132" s="5">
        <v>2.8</v>
      </c>
      <c r="F132" s="5">
        <v>47.8</v>
      </c>
      <c r="G132" s="5">
        <v>248</v>
      </c>
      <c r="H132" s="5">
        <v>545</v>
      </c>
    </row>
    <row r="133" spans="1:8" x14ac:dyDescent="0.25">
      <c r="A133" s="39"/>
      <c r="B133" s="2" t="s">
        <v>38</v>
      </c>
      <c r="C133" s="16">
        <v>200</v>
      </c>
      <c r="D133" s="5">
        <v>0.2</v>
      </c>
      <c r="E133" s="5">
        <v>0.1</v>
      </c>
      <c r="F133" s="5">
        <v>9.3000000000000007</v>
      </c>
      <c r="G133" s="5">
        <v>38</v>
      </c>
      <c r="H133" s="5">
        <v>457</v>
      </c>
    </row>
    <row r="134" spans="1:8" x14ac:dyDescent="0.25">
      <c r="A134" s="39"/>
      <c r="B134" s="12" t="s">
        <v>30</v>
      </c>
      <c r="C134" s="21">
        <v>250</v>
      </c>
      <c r="D134" s="13">
        <v>1</v>
      </c>
      <c r="E134" s="13">
        <v>1</v>
      </c>
      <c r="F134" s="13">
        <v>24.5</v>
      </c>
      <c r="G134" s="13">
        <v>110</v>
      </c>
      <c r="H134" s="13">
        <v>82</v>
      </c>
    </row>
    <row r="135" spans="1:8" x14ac:dyDescent="0.25">
      <c r="A135" s="5" t="s">
        <v>56</v>
      </c>
      <c r="B135" s="2"/>
      <c r="C135" s="30">
        <f>SUM(C131:C134)</f>
        <v>800</v>
      </c>
      <c r="D135" s="4">
        <f t="shared" ref="D135:G135" si="15">SUM(D131:D134)</f>
        <v>46.300000000000004</v>
      </c>
      <c r="E135" s="4">
        <f t="shared" si="15"/>
        <v>23.400000000000002</v>
      </c>
      <c r="F135" s="4">
        <f t="shared" si="15"/>
        <v>131.30000000000001</v>
      </c>
      <c r="G135" s="4">
        <f t="shared" si="15"/>
        <v>920.9</v>
      </c>
      <c r="H135" s="5"/>
    </row>
    <row r="136" spans="1:8" x14ac:dyDescent="0.25">
      <c r="A136" s="3" t="s">
        <v>77</v>
      </c>
      <c r="B136" s="12"/>
      <c r="C136" s="31">
        <f>(C79+C92+C105+C118+C130)/5</f>
        <v>550</v>
      </c>
      <c r="D136" s="23">
        <f>(D79+D92+D105+D118+D130)/5</f>
        <v>20.443999999999999</v>
      </c>
      <c r="E136" s="23">
        <f>(E79+E92+E105+E118+E130)/5</f>
        <v>27.125999999999998</v>
      </c>
      <c r="F136" s="23">
        <f>(F79+F92+F105+F118+F130)/5</f>
        <v>81.319999999999993</v>
      </c>
      <c r="G136" s="23">
        <f>(G79+G92+G105+G118+G130)/5</f>
        <v>601.0200000000001</v>
      </c>
      <c r="H136" s="13"/>
    </row>
    <row r="137" spans="1:8" x14ac:dyDescent="0.25">
      <c r="A137" s="3" t="s">
        <v>78</v>
      </c>
      <c r="B137" s="2"/>
      <c r="C137" s="32">
        <f>(C86+C99+C112+C124+C135)/5</f>
        <v>800</v>
      </c>
      <c r="D137" s="4">
        <v>18.100000000000001</v>
      </c>
      <c r="E137" s="4">
        <f>(E86+E99+E112+E124+E135)/5</f>
        <v>22.407999999999998</v>
      </c>
      <c r="F137" s="4">
        <f>(F86+F99+F112+F124+F135)/5</f>
        <v>107.58000000000001</v>
      </c>
      <c r="G137" s="4">
        <f>(G86+G99+G112+G124+G135)/5</f>
        <v>771.06</v>
      </c>
      <c r="H137" s="5"/>
    </row>
    <row r="138" spans="1:8" ht="15.75" x14ac:dyDescent="0.25">
      <c r="A138" s="9" t="s">
        <v>79</v>
      </c>
      <c r="B138" s="2"/>
      <c r="C138" s="33">
        <f>(C73+C136)/2</f>
        <v>550</v>
      </c>
      <c r="D138" s="26">
        <f>(D73+D136)/2</f>
        <v>20.731999999999999</v>
      </c>
      <c r="E138" s="28">
        <v>22.8</v>
      </c>
      <c r="F138" s="28">
        <f>(F73+F136)/2</f>
        <v>83.85</v>
      </c>
      <c r="G138" s="26">
        <f>(G73+G136)/2</f>
        <v>593.68000000000006</v>
      </c>
      <c r="H138" s="13"/>
    </row>
    <row r="139" spans="1:8" ht="15.75" x14ac:dyDescent="0.25">
      <c r="A139" s="9" t="s">
        <v>80</v>
      </c>
      <c r="B139" s="2"/>
      <c r="C139" s="30">
        <f>(C137+C74)/2</f>
        <v>800</v>
      </c>
      <c r="D139" s="8">
        <f>(D137+D74)/2</f>
        <v>27.34</v>
      </c>
      <c r="E139" s="4">
        <f>(E137+E74)/2</f>
        <v>27.670999999999999</v>
      </c>
      <c r="F139" s="4">
        <f>(F137+F74)/2</f>
        <v>114.28</v>
      </c>
      <c r="G139" s="4">
        <f>(G137+G74)/2</f>
        <v>816.39499999999998</v>
      </c>
      <c r="H139" s="5"/>
    </row>
    <row r="140" spans="1:8" ht="15.75" x14ac:dyDescent="0.25">
      <c r="A140" s="24"/>
      <c r="B140" s="11" t="s">
        <v>75</v>
      </c>
      <c r="C140" s="34">
        <v>550</v>
      </c>
      <c r="D140" s="1" t="s">
        <v>85</v>
      </c>
      <c r="E140" s="1" t="s">
        <v>86</v>
      </c>
      <c r="F140" s="1" t="s">
        <v>87</v>
      </c>
      <c r="G140" s="1" t="s">
        <v>88</v>
      </c>
      <c r="H140" s="25"/>
    </row>
    <row r="141" spans="1:8" x14ac:dyDescent="0.25">
      <c r="B141" s="11" t="s">
        <v>76</v>
      </c>
      <c r="C141" s="20">
        <v>800</v>
      </c>
      <c r="D141" s="1" t="s">
        <v>89</v>
      </c>
      <c r="E141" s="1" t="s">
        <v>90</v>
      </c>
      <c r="F141" s="1" t="s">
        <v>91</v>
      </c>
      <c r="G141" s="1" t="s">
        <v>92</v>
      </c>
    </row>
    <row r="142" spans="1:8" ht="19.5" customHeight="1" x14ac:dyDescent="0.25">
      <c r="A142" s="53" t="s">
        <v>48</v>
      </c>
      <c r="B142" s="53"/>
      <c r="C142" s="53"/>
      <c r="D142" s="53"/>
      <c r="E142" s="53"/>
      <c r="F142" s="53"/>
      <c r="G142" s="53"/>
      <c r="H142" s="53"/>
    </row>
    <row r="143" spans="1:8" ht="12" customHeight="1" x14ac:dyDescent="0.25">
      <c r="A143" s="18"/>
      <c r="B143" s="18"/>
      <c r="C143" s="35"/>
      <c r="D143" s="18"/>
      <c r="E143" s="18"/>
      <c r="F143" s="18"/>
      <c r="G143" s="18"/>
      <c r="H143" s="18"/>
    </row>
    <row r="144" spans="1:8" x14ac:dyDescent="0.25">
      <c r="A144" s="42" t="s">
        <v>44</v>
      </c>
      <c r="B144" s="42"/>
      <c r="C144" s="42"/>
      <c r="D144" s="42"/>
      <c r="E144" s="42"/>
      <c r="F144" s="42"/>
      <c r="G144" s="42"/>
      <c r="H144" s="42"/>
    </row>
    <row r="145" spans="1:8" x14ac:dyDescent="0.25">
      <c r="A145" s="42"/>
      <c r="B145" s="42"/>
      <c r="C145" s="42"/>
      <c r="D145" s="42"/>
      <c r="E145" s="42"/>
      <c r="F145" s="42"/>
      <c r="G145" s="42"/>
      <c r="H145" s="42"/>
    </row>
    <row r="146" spans="1:8" x14ac:dyDescent="0.25">
      <c r="A146" s="42"/>
      <c r="B146" s="42"/>
      <c r="C146" s="42"/>
      <c r="D146" s="42"/>
      <c r="E146" s="42"/>
      <c r="F146" s="42"/>
      <c r="G146" s="42"/>
      <c r="H146" s="42"/>
    </row>
  </sheetData>
  <mergeCells count="31">
    <mergeCell ref="A1:H1"/>
    <mergeCell ref="B3:E3"/>
    <mergeCell ref="B4:E4"/>
    <mergeCell ref="A7:A8"/>
    <mergeCell ref="B7:B8"/>
    <mergeCell ref="C7:C8"/>
    <mergeCell ref="D7:F7"/>
    <mergeCell ref="A66:A71"/>
    <mergeCell ref="G7:G8"/>
    <mergeCell ref="H7:H8"/>
    <mergeCell ref="A10:A13"/>
    <mergeCell ref="A15:A20"/>
    <mergeCell ref="A23:A25"/>
    <mergeCell ref="A27:A33"/>
    <mergeCell ref="A36:A39"/>
    <mergeCell ref="A41:A46"/>
    <mergeCell ref="A49:A52"/>
    <mergeCell ref="A54:A59"/>
    <mergeCell ref="A62:A64"/>
    <mergeCell ref="A144:H146"/>
    <mergeCell ref="A76:A78"/>
    <mergeCell ref="A80:A85"/>
    <mergeCell ref="A88:A91"/>
    <mergeCell ref="A93:A98"/>
    <mergeCell ref="A101:A104"/>
    <mergeCell ref="A106:A111"/>
    <mergeCell ref="A114:A117"/>
    <mergeCell ref="A119:A123"/>
    <mergeCell ref="A126:A129"/>
    <mergeCell ref="A131:A134"/>
    <mergeCell ref="A142:H14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Normal="100" workbookViewId="0">
      <selection sqref="A1:XFD1"/>
    </sheetView>
  </sheetViews>
  <sheetFormatPr defaultRowHeight="15" x14ac:dyDescent="0.25"/>
  <cols>
    <col min="1" max="1" width="21.5703125" customWidth="1"/>
    <col min="2" max="2" width="36.85546875" customWidth="1"/>
    <col min="3" max="3" width="12.140625" style="29" customWidth="1"/>
    <col min="4" max="4" width="10.5703125" style="1" customWidth="1"/>
    <col min="5" max="5" width="11.140625" style="1" customWidth="1"/>
    <col min="6" max="6" width="10.7109375" style="1" customWidth="1"/>
    <col min="7" max="7" width="14" style="1" customWidth="1"/>
    <col min="8" max="8" width="11.28515625" style="1" customWidth="1"/>
  </cols>
  <sheetData>
    <row r="1" spans="1:8" ht="21" x14ac:dyDescent="0.25">
      <c r="B1" s="41" t="s">
        <v>129</v>
      </c>
      <c r="C1" s="41"/>
      <c r="D1" s="41"/>
      <c r="E1" s="41"/>
    </row>
    <row r="2" spans="1:8" ht="21" x14ac:dyDescent="0.35">
      <c r="B2" s="66" t="s">
        <v>0</v>
      </c>
      <c r="C2" s="66"/>
      <c r="D2" s="66"/>
      <c r="E2" s="66"/>
    </row>
    <row r="3" spans="1:8" x14ac:dyDescent="0.25">
      <c r="A3" t="s">
        <v>1</v>
      </c>
      <c r="B3" t="s">
        <v>36</v>
      </c>
    </row>
    <row r="5" spans="1:8" ht="19.5" customHeight="1" x14ac:dyDescent="0.25">
      <c r="A5" s="44" t="s">
        <v>3</v>
      </c>
      <c r="B5" s="44" t="s">
        <v>4</v>
      </c>
      <c r="C5" s="46" t="s">
        <v>22</v>
      </c>
      <c r="D5" s="48" t="s">
        <v>5</v>
      </c>
      <c r="E5" s="49"/>
      <c r="F5" s="50"/>
      <c r="G5" s="44" t="s">
        <v>9</v>
      </c>
      <c r="H5" s="44" t="s">
        <v>10</v>
      </c>
    </row>
    <row r="6" spans="1:8" ht="20.25" customHeight="1" x14ac:dyDescent="0.25">
      <c r="A6" s="45"/>
      <c r="B6" s="45"/>
      <c r="C6" s="47"/>
      <c r="D6" s="4" t="s">
        <v>6</v>
      </c>
      <c r="E6" s="4" t="s">
        <v>7</v>
      </c>
      <c r="F6" s="4" t="s">
        <v>8</v>
      </c>
      <c r="G6" s="45"/>
      <c r="H6" s="45"/>
    </row>
    <row r="7" spans="1:8" x14ac:dyDescent="0.25">
      <c r="A7" s="6" t="s">
        <v>11</v>
      </c>
      <c r="B7" s="2"/>
      <c r="C7" s="16"/>
      <c r="D7" s="5"/>
      <c r="E7" s="5"/>
      <c r="F7" s="5"/>
      <c r="G7" s="5"/>
      <c r="H7" s="5"/>
    </row>
    <row r="8" spans="1:8" ht="15" customHeight="1" x14ac:dyDescent="0.25">
      <c r="A8" s="38" t="s">
        <v>57</v>
      </c>
      <c r="B8" s="2" t="s">
        <v>95</v>
      </c>
      <c r="C8" s="16">
        <v>250</v>
      </c>
      <c r="D8" s="5">
        <v>2.6</v>
      </c>
      <c r="E8" s="5">
        <v>3.3</v>
      </c>
      <c r="F8" s="5">
        <v>7.7</v>
      </c>
      <c r="G8" s="5">
        <v>70.8</v>
      </c>
      <c r="H8" s="5">
        <v>113</v>
      </c>
    </row>
    <row r="9" spans="1:8" ht="15" customHeight="1" x14ac:dyDescent="0.25">
      <c r="A9" s="39"/>
      <c r="B9" s="14" t="s">
        <v>33</v>
      </c>
      <c r="C9" s="16">
        <v>100</v>
      </c>
      <c r="D9" s="5">
        <v>20</v>
      </c>
      <c r="E9" s="5">
        <v>18</v>
      </c>
      <c r="F9" s="5">
        <v>10.8</v>
      </c>
      <c r="G9" s="5">
        <v>284.3</v>
      </c>
      <c r="H9" s="5">
        <v>372</v>
      </c>
    </row>
    <row r="10" spans="1:8" ht="15" customHeight="1" x14ac:dyDescent="0.25">
      <c r="A10" s="39"/>
      <c r="B10" s="2" t="s">
        <v>32</v>
      </c>
      <c r="C10" s="16">
        <v>180</v>
      </c>
      <c r="D10" s="5">
        <v>6.7</v>
      </c>
      <c r="E10" s="5">
        <v>5.9</v>
      </c>
      <c r="F10" s="5">
        <v>35.5</v>
      </c>
      <c r="G10" s="5">
        <v>221.4</v>
      </c>
      <c r="H10" s="5">
        <v>256</v>
      </c>
    </row>
    <row r="11" spans="1:8" ht="15" customHeight="1" x14ac:dyDescent="0.25">
      <c r="A11" s="39"/>
      <c r="B11" s="14" t="s">
        <v>19</v>
      </c>
      <c r="C11" s="16">
        <v>200</v>
      </c>
      <c r="D11" s="5">
        <v>1</v>
      </c>
      <c r="E11" s="5">
        <v>0.2</v>
      </c>
      <c r="F11" s="5">
        <v>20.2</v>
      </c>
      <c r="G11" s="5">
        <v>86</v>
      </c>
      <c r="H11" s="5">
        <v>501</v>
      </c>
    </row>
    <row r="12" spans="1:8" ht="15" customHeight="1" x14ac:dyDescent="0.25">
      <c r="A12" s="39"/>
      <c r="B12" s="2" t="s">
        <v>14</v>
      </c>
      <c r="C12" s="16">
        <v>35</v>
      </c>
      <c r="D12" s="5">
        <v>2.8</v>
      </c>
      <c r="E12" s="5">
        <v>0.5</v>
      </c>
      <c r="F12" s="5">
        <v>14.1</v>
      </c>
      <c r="G12" s="5">
        <v>72.099999999999994</v>
      </c>
      <c r="H12" s="5">
        <v>574</v>
      </c>
    </row>
    <row r="13" spans="1:8" ht="15" customHeight="1" x14ac:dyDescent="0.25">
      <c r="A13" s="54"/>
      <c r="B13" s="2" t="s">
        <v>13</v>
      </c>
      <c r="C13" s="16">
        <v>35</v>
      </c>
      <c r="D13" s="5">
        <v>2.6</v>
      </c>
      <c r="E13" s="5">
        <v>0.3</v>
      </c>
      <c r="F13" s="5">
        <v>17.2</v>
      </c>
      <c r="G13" s="5">
        <v>81.900000000000006</v>
      </c>
      <c r="H13" s="5">
        <v>573</v>
      </c>
    </row>
    <row r="14" spans="1:8" x14ac:dyDescent="0.25">
      <c r="A14" s="5" t="s">
        <v>56</v>
      </c>
      <c r="B14" s="2"/>
      <c r="C14" s="30">
        <f>SUM(C8:C13)</f>
        <v>800</v>
      </c>
      <c r="D14" s="4">
        <f>SUM(D8:D13)</f>
        <v>35.700000000000003</v>
      </c>
      <c r="E14" s="4">
        <f>SUM(E8:E13)</f>
        <v>28.200000000000003</v>
      </c>
      <c r="F14" s="4">
        <f>SUM(F8:F13)</f>
        <v>105.5</v>
      </c>
      <c r="G14" s="4">
        <f>SUM(G8:G13)</f>
        <v>816.5</v>
      </c>
      <c r="H14" s="5"/>
    </row>
    <row r="15" spans="1:8" x14ac:dyDescent="0.25">
      <c r="A15" s="38" t="s">
        <v>114</v>
      </c>
      <c r="B15" s="2" t="s">
        <v>128</v>
      </c>
      <c r="C15" s="16">
        <v>60</v>
      </c>
      <c r="D15" s="5">
        <v>4.8</v>
      </c>
      <c r="E15" s="5">
        <v>1.7</v>
      </c>
      <c r="F15" s="5">
        <v>28.7</v>
      </c>
      <c r="G15" s="5">
        <v>148.80000000000001</v>
      </c>
      <c r="H15" s="5">
        <v>545</v>
      </c>
    </row>
    <row r="16" spans="1:8" x14ac:dyDescent="0.25">
      <c r="A16" s="39"/>
      <c r="B16" s="2" t="s">
        <v>137</v>
      </c>
      <c r="C16" s="16">
        <v>90</v>
      </c>
      <c r="D16" s="5">
        <v>0.5</v>
      </c>
      <c r="E16" s="5">
        <v>3.2</v>
      </c>
      <c r="F16" s="5">
        <v>8.6999999999999993</v>
      </c>
      <c r="G16" s="5">
        <v>51.1</v>
      </c>
      <c r="H16" s="5" t="s">
        <v>45</v>
      </c>
    </row>
    <row r="17" spans="1:8" x14ac:dyDescent="0.25">
      <c r="A17" s="39"/>
      <c r="B17" s="2" t="s">
        <v>127</v>
      </c>
      <c r="C17" s="16">
        <v>200</v>
      </c>
      <c r="D17" s="5">
        <v>1.6</v>
      </c>
      <c r="E17" s="5">
        <v>1.3</v>
      </c>
      <c r="F17" s="5">
        <v>11.5</v>
      </c>
      <c r="G17" s="5">
        <v>64</v>
      </c>
      <c r="H17" s="5">
        <v>460</v>
      </c>
    </row>
    <row r="18" spans="1:8" x14ac:dyDescent="0.25">
      <c r="A18" s="5" t="s">
        <v>112</v>
      </c>
      <c r="B18" s="2"/>
      <c r="C18" s="30">
        <f>SUM(C15:C17)</f>
        <v>350</v>
      </c>
      <c r="D18" s="30">
        <f>SUM(D15:D17)</f>
        <v>6.9</v>
      </c>
      <c r="E18" s="30">
        <f>SUM(E15:E17)</f>
        <v>6.2</v>
      </c>
      <c r="F18" s="30">
        <f>SUM(F15:F17)</f>
        <v>48.9</v>
      </c>
      <c r="G18" s="30">
        <f>SUM(G15:G17)</f>
        <v>263.89999999999998</v>
      </c>
      <c r="H18" s="5"/>
    </row>
    <row r="19" spans="1:8" x14ac:dyDescent="0.25">
      <c r="A19" s="6" t="s">
        <v>15</v>
      </c>
      <c r="B19" s="2"/>
      <c r="C19" s="16"/>
      <c r="D19" s="5"/>
      <c r="E19" s="5"/>
      <c r="F19" s="5"/>
      <c r="G19" s="5"/>
      <c r="H19" s="5"/>
    </row>
    <row r="20" spans="1:8" ht="15" customHeight="1" x14ac:dyDescent="0.25">
      <c r="A20" s="39" t="s">
        <v>57</v>
      </c>
      <c r="B20" s="2" t="s">
        <v>47</v>
      </c>
      <c r="C20" s="16">
        <v>100</v>
      </c>
      <c r="D20" s="5">
        <v>17.600000000000001</v>
      </c>
      <c r="E20" s="5">
        <v>12.3</v>
      </c>
      <c r="F20" s="5">
        <v>15</v>
      </c>
      <c r="G20" s="5">
        <v>243</v>
      </c>
      <c r="H20" s="5">
        <v>339</v>
      </c>
    </row>
    <row r="21" spans="1:8" ht="15" customHeight="1" x14ac:dyDescent="0.25">
      <c r="A21" s="39"/>
      <c r="B21" s="2" t="s">
        <v>61</v>
      </c>
      <c r="C21" s="16">
        <v>100</v>
      </c>
      <c r="D21" s="5">
        <v>0.7</v>
      </c>
      <c r="E21" s="5">
        <v>0.1</v>
      </c>
      <c r="F21" s="5">
        <v>1.9</v>
      </c>
      <c r="G21" s="5">
        <v>11</v>
      </c>
      <c r="H21" s="5">
        <v>148</v>
      </c>
    </row>
    <row r="22" spans="1:8" ht="15" customHeight="1" x14ac:dyDescent="0.25">
      <c r="A22" s="39"/>
      <c r="B22" s="2" t="s">
        <v>16</v>
      </c>
      <c r="C22" s="16">
        <v>180</v>
      </c>
      <c r="D22" s="5">
        <v>4.9000000000000004</v>
      </c>
      <c r="E22" s="5">
        <v>7.2</v>
      </c>
      <c r="F22" s="5">
        <v>10.4</v>
      </c>
      <c r="G22" s="5">
        <v>126</v>
      </c>
      <c r="H22" s="5">
        <v>377</v>
      </c>
    </row>
    <row r="23" spans="1:8" ht="15" customHeight="1" x14ac:dyDescent="0.25">
      <c r="A23" s="39"/>
      <c r="B23" s="2" t="s">
        <v>42</v>
      </c>
      <c r="C23" s="16">
        <v>180</v>
      </c>
      <c r="D23" s="5">
        <v>3</v>
      </c>
      <c r="E23" s="5">
        <v>2.6</v>
      </c>
      <c r="F23" s="5">
        <v>12.4</v>
      </c>
      <c r="G23" s="5">
        <v>84.6</v>
      </c>
      <c r="H23" s="5">
        <v>462</v>
      </c>
    </row>
    <row r="24" spans="1:8" ht="15" customHeight="1" x14ac:dyDescent="0.25">
      <c r="A24" s="39"/>
      <c r="B24" s="2" t="s">
        <v>30</v>
      </c>
      <c r="C24" s="16">
        <v>200</v>
      </c>
      <c r="D24" s="5">
        <v>0.8</v>
      </c>
      <c r="E24" s="5">
        <v>0.8</v>
      </c>
      <c r="F24" s="5">
        <v>19.600000000000001</v>
      </c>
      <c r="G24" s="5">
        <v>88</v>
      </c>
      <c r="H24" s="5">
        <v>82</v>
      </c>
    </row>
    <row r="25" spans="1:8" ht="15" customHeight="1" x14ac:dyDescent="0.25">
      <c r="A25" s="39"/>
      <c r="B25" s="2" t="s">
        <v>14</v>
      </c>
      <c r="C25" s="16">
        <v>20</v>
      </c>
      <c r="D25" s="5">
        <v>1.6</v>
      </c>
      <c r="E25" s="5">
        <v>0.3</v>
      </c>
      <c r="F25" s="5">
        <v>8</v>
      </c>
      <c r="G25" s="5">
        <v>41.2</v>
      </c>
      <c r="H25" s="5">
        <v>574</v>
      </c>
    </row>
    <row r="26" spans="1:8" ht="15" customHeight="1" x14ac:dyDescent="0.25">
      <c r="A26" s="54"/>
      <c r="B26" s="2" t="s">
        <v>13</v>
      </c>
      <c r="C26" s="16">
        <v>20</v>
      </c>
      <c r="D26" s="5">
        <v>1.5</v>
      </c>
      <c r="E26" s="5">
        <v>0.16</v>
      </c>
      <c r="F26" s="5">
        <v>9.8000000000000007</v>
      </c>
      <c r="G26" s="5">
        <v>46.8</v>
      </c>
      <c r="H26" s="5">
        <v>573</v>
      </c>
    </row>
    <row r="27" spans="1:8" x14ac:dyDescent="0.25">
      <c r="A27" s="5" t="s">
        <v>56</v>
      </c>
      <c r="B27" s="2"/>
      <c r="C27" s="30">
        <f>SUM(C20:C26)</f>
        <v>800</v>
      </c>
      <c r="D27" s="4">
        <f>SUM(D20:D26)</f>
        <v>30.100000000000005</v>
      </c>
      <c r="E27" s="4">
        <f>SUM(E20:E26)</f>
        <v>23.460000000000004</v>
      </c>
      <c r="F27" s="4">
        <f>SUM(F20:F26)</f>
        <v>77.099999999999994</v>
      </c>
      <c r="G27" s="4">
        <f>SUM(G20:G26)</f>
        <v>640.6</v>
      </c>
      <c r="H27" s="5"/>
    </row>
    <row r="28" spans="1:8" x14ac:dyDescent="0.25">
      <c r="A28" s="38" t="s">
        <v>114</v>
      </c>
      <c r="B28" s="2" t="s">
        <v>126</v>
      </c>
      <c r="C28" s="16">
        <v>150</v>
      </c>
      <c r="D28" s="5">
        <v>20.2</v>
      </c>
      <c r="E28" s="5">
        <v>9</v>
      </c>
      <c r="F28" s="5">
        <v>41.5</v>
      </c>
      <c r="G28" s="5">
        <v>326.89999999999998</v>
      </c>
      <c r="H28" s="5" t="s">
        <v>125</v>
      </c>
    </row>
    <row r="29" spans="1:8" x14ac:dyDescent="0.25">
      <c r="A29" s="39"/>
      <c r="B29" s="2" t="s">
        <v>17</v>
      </c>
      <c r="C29" s="16">
        <v>200</v>
      </c>
      <c r="D29" s="5">
        <v>0.2</v>
      </c>
      <c r="E29" s="5">
        <v>0.1</v>
      </c>
      <c r="F29" s="5">
        <v>9.3000000000000007</v>
      </c>
      <c r="G29" s="5">
        <v>38</v>
      </c>
      <c r="H29" s="5">
        <v>457</v>
      </c>
    </row>
    <row r="30" spans="1:8" x14ac:dyDescent="0.25">
      <c r="A30" s="5" t="s">
        <v>112</v>
      </c>
      <c r="B30" s="2"/>
      <c r="C30" s="30">
        <f>SUM(C28:C29)</f>
        <v>350</v>
      </c>
      <c r="D30" s="30">
        <f>SUM(D28:D29)</f>
        <v>20.399999999999999</v>
      </c>
      <c r="E30" s="30">
        <f>SUM(E28:E29)</f>
        <v>9.1</v>
      </c>
      <c r="F30" s="30">
        <f>SUM(F28:F29)</f>
        <v>50.8</v>
      </c>
      <c r="G30" s="30">
        <f>SUM(G28:G29)</f>
        <v>364.9</v>
      </c>
      <c r="H30" s="5"/>
    </row>
    <row r="31" spans="1:8" x14ac:dyDescent="0.25">
      <c r="A31" s="6" t="s">
        <v>18</v>
      </c>
      <c r="B31" s="2"/>
      <c r="C31" s="16"/>
      <c r="D31" s="5"/>
      <c r="E31" s="5"/>
      <c r="F31" s="5"/>
      <c r="G31" s="5"/>
      <c r="H31" s="5"/>
    </row>
    <row r="32" spans="1:8" x14ac:dyDescent="0.25">
      <c r="A32" s="39" t="s">
        <v>57</v>
      </c>
      <c r="B32" s="65" t="s">
        <v>96</v>
      </c>
      <c r="C32" s="64">
        <v>250</v>
      </c>
      <c r="D32" s="5">
        <v>1.5</v>
      </c>
      <c r="E32" s="5">
        <v>4.5</v>
      </c>
      <c r="F32" s="5">
        <v>3.8</v>
      </c>
      <c r="G32" s="5">
        <v>61.75</v>
      </c>
      <c r="H32" s="5">
        <v>104</v>
      </c>
    </row>
    <row r="33" spans="1:8" x14ac:dyDescent="0.25">
      <c r="A33" s="39"/>
      <c r="B33" s="14" t="s">
        <v>94</v>
      </c>
      <c r="C33" s="16">
        <v>100</v>
      </c>
      <c r="D33" s="5">
        <v>20</v>
      </c>
      <c r="E33" s="5">
        <v>19.5</v>
      </c>
      <c r="F33" s="5">
        <v>3.3</v>
      </c>
      <c r="G33" s="5">
        <v>258</v>
      </c>
      <c r="H33" s="5">
        <v>327</v>
      </c>
    </row>
    <row r="34" spans="1:8" x14ac:dyDescent="0.25">
      <c r="A34" s="39"/>
      <c r="B34" s="14" t="s">
        <v>97</v>
      </c>
      <c r="C34" s="16">
        <v>180</v>
      </c>
      <c r="D34" s="5">
        <v>4.5</v>
      </c>
      <c r="E34" s="5">
        <v>6.5</v>
      </c>
      <c r="F34" s="5">
        <v>46.6</v>
      </c>
      <c r="G34" s="5">
        <v>263.2</v>
      </c>
      <c r="H34" s="16">
        <v>385</v>
      </c>
    </row>
    <row r="35" spans="1:8" x14ac:dyDescent="0.25">
      <c r="A35" s="39"/>
      <c r="B35" s="14" t="s">
        <v>29</v>
      </c>
      <c r="C35" s="16">
        <v>200</v>
      </c>
      <c r="D35" s="5">
        <v>0.6</v>
      </c>
      <c r="E35" s="5">
        <v>0.1</v>
      </c>
      <c r="F35" s="5">
        <v>20.100000000000001</v>
      </c>
      <c r="G35" s="5">
        <v>84</v>
      </c>
      <c r="H35" s="5">
        <v>495</v>
      </c>
    </row>
    <row r="36" spans="1:8" x14ac:dyDescent="0.25">
      <c r="A36" s="39"/>
      <c r="B36" s="2" t="s">
        <v>14</v>
      </c>
      <c r="C36" s="16">
        <v>35</v>
      </c>
      <c r="D36" s="5">
        <v>2.8</v>
      </c>
      <c r="E36" s="5">
        <v>0.5</v>
      </c>
      <c r="F36" s="5">
        <v>14.1</v>
      </c>
      <c r="G36" s="5">
        <v>72.099999999999994</v>
      </c>
      <c r="H36" s="5">
        <v>574</v>
      </c>
    </row>
    <row r="37" spans="1:8" x14ac:dyDescent="0.25">
      <c r="A37" s="39"/>
      <c r="B37" s="2" t="s">
        <v>13</v>
      </c>
      <c r="C37" s="16">
        <v>35</v>
      </c>
      <c r="D37" s="5">
        <v>2.6</v>
      </c>
      <c r="E37" s="5">
        <v>0.3</v>
      </c>
      <c r="F37" s="5">
        <v>17.2</v>
      </c>
      <c r="G37" s="5">
        <v>81.900000000000006</v>
      </c>
      <c r="H37" s="5">
        <v>573</v>
      </c>
    </row>
    <row r="38" spans="1:8" x14ac:dyDescent="0.25">
      <c r="A38" s="5" t="s">
        <v>56</v>
      </c>
      <c r="B38" s="2"/>
      <c r="C38" s="30">
        <f>SUM(C32:C37)</f>
        <v>800</v>
      </c>
      <c r="D38" s="4">
        <f>SUM(D32:D37)</f>
        <v>32</v>
      </c>
      <c r="E38" s="4">
        <f>SUM(E32:E37)</f>
        <v>31.400000000000002</v>
      </c>
      <c r="F38" s="4">
        <f>SUM(F32:F37)</f>
        <v>105.10000000000001</v>
      </c>
      <c r="G38" s="4">
        <f>SUM(G32:G37)</f>
        <v>820.95</v>
      </c>
      <c r="H38" s="5"/>
    </row>
    <row r="39" spans="1:8" x14ac:dyDescent="0.25">
      <c r="A39" s="38" t="s">
        <v>114</v>
      </c>
      <c r="B39" s="2" t="s">
        <v>124</v>
      </c>
      <c r="C39" s="16">
        <v>100</v>
      </c>
      <c r="D39" s="5">
        <v>8.1999999999999993</v>
      </c>
      <c r="E39" s="5">
        <v>6.6</v>
      </c>
      <c r="F39" s="5">
        <v>50</v>
      </c>
      <c r="G39" s="5">
        <v>292.2</v>
      </c>
      <c r="H39" s="5">
        <v>533</v>
      </c>
    </row>
    <row r="40" spans="1:8" x14ac:dyDescent="0.25">
      <c r="A40" s="39"/>
      <c r="B40" s="2" t="s">
        <v>136</v>
      </c>
      <c r="C40" s="16">
        <v>50</v>
      </c>
      <c r="D40" s="5">
        <v>0.01</v>
      </c>
      <c r="E40" s="5">
        <v>4.0999999999999996</v>
      </c>
      <c r="F40" s="5">
        <v>23.2</v>
      </c>
      <c r="G40" s="5">
        <v>44.6</v>
      </c>
      <c r="H40" s="5" t="s">
        <v>45</v>
      </c>
    </row>
    <row r="41" spans="1:8" x14ac:dyDescent="0.25">
      <c r="A41" s="39"/>
      <c r="B41" s="2" t="s">
        <v>21</v>
      </c>
      <c r="C41" s="16">
        <v>200</v>
      </c>
      <c r="D41" s="5">
        <v>0.3</v>
      </c>
      <c r="E41" s="5">
        <v>0.1</v>
      </c>
      <c r="F41" s="5">
        <v>9.5</v>
      </c>
      <c r="G41" s="5">
        <v>40</v>
      </c>
      <c r="H41" s="5">
        <v>459</v>
      </c>
    </row>
    <row r="42" spans="1:8" x14ac:dyDescent="0.25">
      <c r="A42" s="5" t="s">
        <v>112</v>
      </c>
      <c r="B42" s="2"/>
      <c r="C42" s="30">
        <f>SUM(C39:C41)</f>
        <v>350</v>
      </c>
      <c r="D42" s="30">
        <f>SUM(D39:D41)</f>
        <v>8.51</v>
      </c>
      <c r="E42" s="30">
        <f>SUM(E39:E41)</f>
        <v>10.799999999999999</v>
      </c>
      <c r="F42" s="30">
        <f>SUM(F39:F41)</f>
        <v>82.7</v>
      </c>
      <c r="G42" s="30">
        <f>SUM(G39:G41)</f>
        <v>376.8</v>
      </c>
      <c r="H42" s="5"/>
    </row>
    <row r="43" spans="1:8" x14ac:dyDescent="0.25">
      <c r="A43" s="6" t="s">
        <v>20</v>
      </c>
      <c r="B43" s="2"/>
      <c r="C43" s="16"/>
      <c r="D43" s="5"/>
      <c r="E43" s="5"/>
      <c r="F43" s="5"/>
      <c r="G43" s="5"/>
      <c r="H43" s="5"/>
    </row>
    <row r="44" spans="1:8" x14ac:dyDescent="0.25">
      <c r="A44" s="51" t="s">
        <v>57</v>
      </c>
      <c r="B44" s="2" t="s">
        <v>30</v>
      </c>
      <c r="C44" s="16">
        <v>200</v>
      </c>
      <c r="D44" s="5">
        <v>0.8</v>
      </c>
      <c r="E44" s="5">
        <v>0.8</v>
      </c>
      <c r="F44" s="5">
        <v>19.600000000000001</v>
      </c>
      <c r="G44" s="5">
        <v>88</v>
      </c>
      <c r="H44" s="5">
        <v>82</v>
      </c>
    </row>
    <row r="45" spans="1:8" x14ac:dyDescent="0.25">
      <c r="A45" s="51"/>
      <c r="B45" s="22" t="s">
        <v>12</v>
      </c>
      <c r="C45" s="16">
        <v>100</v>
      </c>
      <c r="D45" s="5">
        <v>0.7</v>
      </c>
      <c r="E45" s="5">
        <v>0.1</v>
      </c>
      <c r="F45" s="5">
        <v>1.9</v>
      </c>
      <c r="G45" s="5">
        <v>11</v>
      </c>
      <c r="H45" s="5">
        <v>148</v>
      </c>
    </row>
    <row r="46" spans="1:8" ht="31.5" x14ac:dyDescent="0.25">
      <c r="A46" s="51"/>
      <c r="B46" s="7" t="s">
        <v>52</v>
      </c>
      <c r="C46" s="16">
        <v>260</v>
      </c>
      <c r="D46" s="5">
        <v>48.3</v>
      </c>
      <c r="E46" s="5">
        <v>55.8</v>
      </c>
      <c r="F46" s="5">
        <v>167.1</v>
      </c>
      <c r="G46" s="5">
        <v>1052</v>
      </c>
      <c r="H46" s="16" t="s">
        <v>53</v>
      </c>
    </row>
    <row r="47" spans="1:8" x14ac:dyDescent="0.25">
      <c r="A47" s="51"/>
      <c r="B47" s="2" t="s">
        <v>17</v>
      </c>
      <c r="C47" s="16">
        <v>200</v>
      </c>
      <c r="D47" s="5">
        <v>0.2</v>
      </c>
      <c r="E47" s="5">
        <v>0.1</v>
      </c>
      <c r="F47" s="5">
        <v>9.3000000000000007</v>
      </c>
      <c r="G47" s="5">
        <v>38</v>
      </c>
      <c r="H47" s="5">
        <v>457</v>
      </c>
    </row>
    <row r="48" spans="1:8" x14ac:dyDescent="0.25">
      <c r="A48" s="51"/>
      <c r="B48" s="2" t="s">
        <v>14</v>
      </c>
      <c r="C48" s="16">
        <v>20</v>
      </c>
      <c r="D48" s="5">
        <v>1.6</v>
      </c>
      <c r="E48" s="5">
        <v>0.3</v>
      </c>
      <c r="F48" s="5">
        <v>8</v>
      </c>
      <c r="G48" s="5">
        <v>41.2</v>
      </c>
      <c r="H48" s="5">
        <v>574</v>
      </c>
    </row>
    <row r="49" spans="1:8" x14ac:dyDescent="0.25">
      <c r="A49" s="52"/>
      <c r="B49" s="2" t="s">
        <v>13</v>
      </c>
      <c r="C49" s="16">
        <v>20</v>
      </c>
      <c r="D49" s="5">
        <v>1.5</v>
      </c>
      <c r="E49" s="5">
        <v>0.16</v>
      </c>
      <c r="F49" s="5">
        <v>9.8000000000000007</v>
      </c>
      <c r="G49" s="5">
        <v>46.8</v>
      </c>
      <c r="H49" s="5">
        <v>573</v>
      </c>
    </row>
    <row r="50" spans="1:8" x14ac:dyDescent="0.25">
      <c r="A50" s="5" t="s">
        <v>56</v>
      </c>
      <c r="B50" s="2"/>
      <c r="C50" s="30">
        <f>SUM(C44:C49)</f>
        <v>800</v>
      </c>
      <c r="D50" s="4">
        <f>SUM(D44:D49)</f>
        <v>53.1</v>
      </c>
      <c r="E50" s="4">
        <f>SUM(E44:E49)</f>
        <v>57.259999999999991</v>
      </c>
      <c r="F50" s="4">
        <f>SUM(F44:F49)</f>
        <v>215.70000000000002</v>
      </c>
      <c r="G50" s="4">
        <f>SUM(G44:G49)</f>
        <v>1277</v>
      </c>
      <c r="H50" s="5"/>
    </row>
    <row r="51" spans="1:8" x14ac:dyDescent="0.25">
      <c r="A51" s="38" t="s">
        <v>114</v>
      </c>
      <c r="B51" s="2" t="s">
        <v>123</v>
      </c>
      <c r="C51" s="16">
        <v>60</v>
      </c>
      <c r="D51" s="5">
        <v>4.9000000000000004</v>
      </c>
      <c r="E51" s="5">
        <v>4</v>
      </c>
      <c r="F51" s="5">
        <v>30</v>
      </c>
      <c r="G51" s="5">
        <v>175.3</v>
      </c>
      <c r="H51" s="5">
        <v>533</v>
      </c>
    </row>
    <row r="52" spans="1:8" x14ac:dyDescent="0.25">
      <c r="A52" s="39"/>
      <c r="B52" s="2" t="s">
        <v>135</v>
      </c>
      <c r="C52" s="16">
        <v>90</v>
      </c>
      <c r="D52" s="5">
        <v>0.5</v>
      </c>
      <c r="E52" s="5">
        <v>3.2</v>
      </c>
      <c r="F52" s="5">
        <v>8.6999999999999993</v>
      </c>
      <c r="G52" s="5">
        <v>51.1</v>
      </c>
      <c r="H52" s="5" t="s">
        <v>45</v>
      </c>
    </row>
    <row r="53" spans="1:8" x14ac:dyDescent="0.25">
      <c r="A53" s="39"/>
      <c r="B53" s="2" t="s">
        <v>42</v>
      </c>
      <c r="C53" s="16">
        <v>200</v>
      </c>
      <c r="D53" s="5">
        <v>3.3</v>
      </c>
      <c r="E53" s="5">
        <v>2.9</v>
      </c>
      <c r="F53" s="5">
        <v>13.8</v>
      </c>
      <c r="G53" s="5">
        <v>94</v>
      </c>
      <c r="H53" s="5">
        <v>462</v>
      </c>
    </row>
    <row r="54" spans="1:8" x14ac:dyDescent="0.25">
      <c r="A54" s="5" t="s">
        <v>112</v>
      </c>
      <c r="B54" s="2"/>
      <c r="C54" s="30">
        <f>SUM(C51:C53)</f>
        <v>350</v>
      </c>
      <c r="D54" s="30">
        <f>SUM(D51:D53)</f>
        <v>8.6999999999999993</v>
      </c>
      <c r="E54" s="30">
        <f>SUM(E51:E53)</f>
        <v>10.1</v>
      </c>
      <c r="F54" s="30">
        <f>SUM(F51:F53)</f>
        <v>52.5</v>
      </c>
      <c r="G54" s="30">
        <f>SUM(G51:G53)</f>
        <v>320.39999999999998</v>
      </c>
      <c r="H54" s="5"/>
    </row>
    <row r="55" spans="1:8" x14ac:dyDescent="0.25">
      <c r="A55" s="6" t="s">
        <v>23</v>
      </c>
      <c r="B55" s="2"/>
      <c r="C55" s="16"/>
      <c r="D55" s="5"/>
      <c r="E55" s="5"/>
      <c r="F55" s="5"/>
      <c r="G55" s="5"/>
      <c r="H55" s="5"/>
    </row>
    <row r="56" spans="1:8" x14ac:dyDescent="0.25">
      <c r="A56" s="51" t="s">
        <v>57</v>
      </c>
      <c r="B56" s="2" t="s">
        <v>39</v>
      </c>
      <c r="C56" s="16">
        <v>100</v>
      </c>
      <c r="D56" s="5">
        <v>16</v>
      </c>
      <c r="E56" s="5">
        <v>11.5</v>
      </c>
      <c r="F56" s="5">
        <v>6</v>
      </c>
      <c r="G56" s="5">
        <v>192</v>
      </c>
      <c r="H56" s="5">
        <v>345</v>
      </c>
    </row>
    <row r="57" spans="1:8" x14ac:dyDescent="0.25">
      <c r="A57" s="51"/>
      <c r="B57" s="2" t="s">
        <v>49</v>
      </c>
      <c r="C57" s="16">
        <v>180</v>
      </c>
      <c r="D57" s="5">
        <v>7.9</v>
      </c>
      <c r="E57" s="5">
        <v>7.2</v>
      </c>
      <c r="F57" s="5">
        <v>44.3</v>
      </c>
      <c r="G57" s="5">
        <v>274.3</v>
      </c>
      <c r="H57" s="5">
        <v>206</v>
      </c>
    </row>
    <row r="58" spans="1:8" x14ac:dyDescent="0.25">
      <c r="A58" s="51"/>
      <c r="B58" s="2" t="s">
        <v>21</v>
      </c>
      <c r="C58" s="16">
        <v>200</v>
      </c>
      <c r="D58" s="5">
        <v>0.3</v>
      </c>
      <c r="E58" s="5">
        <v>0.1</v>
      </c>
      <c r="F58" s="5">
        <v>9.5</v>
      </c>
      <c r="G58" s="5">
        <v>40</v>
      </c>
      <c r="H58" s="16">
        <v>459</v>
      </c>
    </row>
    <row r="59" spans="1:8" x14ac:dyDescent="0.25">
      <c r="A59" s="51"/>
      <c r="B59" s="2" t="s">
        <v>98</v>
      </c>
      <c r="C59" s="16">
        <v>250</v>
      </c>
      <c r="D59" s="5">
        <v>2.4</v>
      </c>
      <c r="E59" s="5">
        <v>4.75</v>
      </c>
      <c r="F59" s="5">
        <v>10.4</v>
      </c>
      <c r="G59" s="5">
        <v>93.3</v>
      </c>
      <c r="H59" s="5">
        <v>98</v>
      </c>
    </row>
    <row r="60" spans="1:8" x14ac:dyDescent="0.25">
      <c r="A60" s="51"/>
      <c r="B60" s="2" t="s">
        <v>14</v>
      </c>
      <c r="C60" s="16">
        <v>35</v>
      </c>
      <c r="D60" s="5">
        <v>2.8</v>
      </c>
      <c r="E60" s="5">
        <v>0.5</v>
      </c>
      <c r="F60" s="5">
        <v>14.1</v>
      </c>
      <c r="G60" s="5">
        <v>72.099999999999994</v>
      </c>
      <c r="H60" s="5">
        <v>574</v>
      </c>
    </row>
    <row r="61" spans="1:8" x14ac:dyDescent="0.25">
      <c r="A61" s="52"/>
      <c r="B61" s="2" t="s">
        <v>13</v>
      </c>
      <c r="C61" s="16">
        <v>35</v>
      </c>
      <c r="D61" s="5">
        <v>2.6</v>
      </c>
      <c r="E61" s="5">
        <v>0.3</v>
      </c>
      <c r="F61" s="5">
        <v>17.2</v>
      </c>
      <c r="G61" s="5">
        <v>81.900000000000006</v>
      </c>
      <c r="H61" s="5">
        <v>573</v>
      </c>
    </row>
    <row r="62" spans="1:8" x14ac:dyDescent="0.25">
      <c r="A62" s="5" t="s">
        <v>56</v>
      </c>
      <c r="B62" s="2"/>
      <c r="C62" s="30">
        <f>SUM(C56:C61)</f>
        <v>800</v>
      </c>
      <c r="D62" s="4">
        <f>SUM(D56:D61)</f>
        <v>32</v>
      </c>
      <c r="E62" s="4">
        <f>SUM(E56:E61)</f>
        <v>24.35</v>
      </c>
      <c r="F62" s="4">
        <f>SUM(F56:F61)</f>
        <v>101.5</v>
      </c>
      <c r="G62" s="4">
        <f>SUM(G56:G61)</f>
        <v>753.6</v>
      </c>
      <c r="H62" s="5"/>
    </row>
    <row r="63" spans="1:8" x14ac:dyDescent="0.25">
      <c r="A63" s="38" t="s">
        <v>114</v>
      </c>
      <c r="B63" s="2" t="s">
        <v>122</v>
      </c>
      <c r="C63" s="16">
        <v>150</v>
      </c>
      <c r="D63" s="5">
        <v>6.8</v>
      </c>
      <c r="E63" s="5">
        <v>6.2</v>
      </c>
      <c r="F63" s="5">
        <v>56.8</v>
      </c>
      <c r="G63" s="5">
        <v>310.3</v>
      </c>
      <c r="H63" s="5" t="s">
        <v>121</v>
      </c>
    </row>
    <row r="64" spans="1:8" x14ac:dyDescent="0.25">
      <c r="A64" s="39"/>
      <c r="B64" s="2" t="s">
        <v>17</v>
      </c>
      <c r="C64" s="16">
        <v>200</v>
      </c>
      <c r="D64" s="5">
        <v>0.2</v>
      </c>
      <c r="E64" s="5">
        <v>0.1</v>
      </c>
      <c r="F64" s="5">
        <v>9.3000000000000007</v>
      </c>
      <c r="G64" s="5">
        <v>38</v>
      </c>
      <c r="H64" s="5">
        <v>457</v>
      </c>
    </row>
    <row r="65" spans="1:8" x14ac:dyDescent="0.25">
      <c r="A65" s="5" t="s">
        <v>112</v>
      </c>
      <c r="B65" s="2"/>
      <c r="C65" s="30">
        <f>SUM(C63:C64)</f>
        <v>350</v>
      </c>
      <c r="D65" s="30">
        <f>SUM(D63:D64)</f>
        <v>7</v>
      </c>
      <c r="E65" s="30">
        <f>SUM(E63:E64)</f>
        <v>6.3</v>
      </c>
      <c r="F65" s="30">
        <f>SUM(F63:F64)</f>
        <v>66.099999999999994</v>
      </c>
      <c r="G65" s="30">
        <f>SUM(G63:G64)</f>
        <v>348.3</v>
      </c>
      <c r="H65" s="5"/>
    </row>
    <row r="66" spans="1:8" ht="15" customHeight="1" x14ac:dyDescent="0.25">
      <c r="A66" s="3" t="s">
        <v>67</v>
      </c>
      <c r="B66" s="2"/>
      <c r="C66" s="30">
        <f>(C14+C27+C38+C50+C62)/5</f>
        <v>800</v>
      </c>
      <c r="D66" s="30">
        <f>(D14+D27+D38+D50+D62)/5</f>
        <v>36.58</v>
      </c>
      <c r="E66" s="30">
        <f>(E14+E27+E38+E50+E62)/5</f>
        <v>32.933999999999997</v>
      </c>
      <c r="F66" s="30">
        <f>(F14+F27+F38+F50+F62)/5</f>
        <v>120.97999999999999</v>
      </c>
      <c r="G66" s="30">
        <f>(G14+G27+G38+G50+G62)/5</f>
        <v>861.73000000000013</v>
      </c>
      <c r="H66" s="5"/>
    </row>
    <row r="67" spans="1:8" x14ac:dyDescent="0.25">
      <c r="A67" s="3" t="s">
        <v>120</v>
      </c>
      <c r="B67" s="2"/>
      <c r="C67" s="32">
        <f>(C18+C30+C42+C54+C65)/5</f>
        <v>350</v>
      </c>
      <c r="D67" s="62">
        <f>(D18+D30+D42+D54+D65)/5</f>
        <v>10.301999999999998</v>
      </c>
      <c r="E67" s="62">
        <f>(E18+E30+E42+E54+E65)/5</f>
        <v>8.5</v>
      </c>
      <c r="F67" s="62">
        <f>(F18+F30+F42+F54+F65)/5</f>
        <v>60.2</v>
      </c>
      <c r="G67" s="62">
        <f>(G18+G30+G42+G54+G65)/5</f>
        <v>334.86</v>
      </c>
      <c r="H67" s="5"/>
    </row>
    <row r="68" spans="1:8" x14ac:dyDescent="0.25">
      <c r="A68" s="10" t="s">
        <v>24</v>
      </c>
      <c r="B68" s="2"/>
      <c r="C68" s="16"/>
      <c r="D68" s="5"/>
      <c r="E68" s="5"/>
      <c r="F68" s="5"/>
      <c r="G68" s="5"/>
      <c r="H68" s="5"/>
    </row>
    <row r="69" spans="1:8" x14ac:dyDescent="0.25">
      <c r="A69" s="38" t="s">
        <v>57</v>
      </c>
      <c r="B69" s="2" t="s">
        <v>99</v>
      </c>
      <c r="C69" s="16">
        <v>250</v>
      </c>
      <c r="D69" s="5">
        <v>2.9</v>
      </c>
      <c r="E69" s="5">
        <v>4.2</v>
      </c>
      <c r="F69" s="5">
        <v>12.2</v>
      </c>
      <c r="G69" s="5">
        <v>97.8</v>
      </c>
      <c r="H69" s="5">
        <v>129</v>
      </c>
    </row>
    <row r="70" spans="1:8" ht="15" customHeight="1" x14ac:dyDescent="0.25">
      <c r="A70" s="40"/>
      <c r="B70" s="14" t="s">
        <v>46</v>
      </c>
      <c r="C70" s="16">
        <v>100</v>
      </c>
      <c r="D70" s="5">
        <v>15.3</v>
      </c>
      <c r="E70" s="5">
        <v>11</v>
      </c>
      <c r="F70" s="5">
        <v>13.3</v>
      </c>
      <c r="G70" s="5">
        <v>213</v>
      </c>
      <c r="H70" s="5">
        <v>347</v>
      </c>
    </row>
    <row r="71" spans="1:8" ht="15" customHeight="1" x14ac:dyDescent="0.25">
      <c r="A71" s="40"/>
      <c r="B71" s="2" t="s">
        <v>50</v>
      </c>
      <c r="C71" s="16">
        <v>180</v>
      </c>
      <c r="D71" s="5">
        <v>10.199999999999999</v>
      </c>
      <c r="E71" s="5">
        <v>7.6</v>
      </c>
      <c r="F71" s="5">
        <v>45.3</v>
      </c>
      <c r="G71" s="5">
        <v>290.60000000000002</v>
      </c>
      <c r="H71" s="5">
        <v>202</v>
      </c>
    </row>
    <row r="72" spans="1:8" ht="15" customHeight="1" x14ac:dyDescent="0.25">
      <c r="A72" s="40"/>
      <c r="B72" s="2" t="s">
        <v>19</v>
      </c>
      <c r="C72" s="16">
        <v>200</v>
      </c>
      <c r="D72" s="5">
        <v>1</v>
      </c>
      <c r="E72" s="5">
        <v>0.2</v>
      </c>
      <c r="F72" s="5">
        <v>20.2</v>
      </c>
      <c r="G72" s="5">
        <v>86</v>
      </c>
      <c r="H72" s="5">
        <v>501</v>
      </c>
    </row>
    <row r="73" spans="1:8" s="27" customFormat="1" ht="15" customHeight="1" x14ac:dyDescent="0.25">
      <c r="A73" s="40"/>
      <c r="B73" s="2" t="s">
        <v>14</v>
      </c>
      <c r="C73" s="16">
        <v>35</v>
      </c>
      <c r="D73" s="5">
        <v>2.8</v>
      </c>
      <c r="E73" s="5">
        <v>0.5</v>
      </c>
      <c r="F73" s="5">
        <v>14.1</v>
      </c>
      <c r="G73" s="5">
        <v>72.099999999999994</v>
      </c>
      <c r="H73" s="5">
        <v>574</v>
      </c>
    </row>
    <row r="74" spans="1:8" ht="15" customHeight="1" x14ac:dyDescent="0.25">
      <c r="A74" s="40"/>
      <c r="B74" s="2" t="s">
        <v>13</v>
      </c>
      <c r="C74" s="16">
        <v>35</v>
      </c>
      <c r="D74" s="5">
        <v>2.6</v>
      </c>
      <c r="E74" s="5">
        <v>0.3</v>
      </c>
      <c r="F74" s="5">
        <v>17.2</v>
      </c>
      <c r="G74" s="5">
        <v>81.900000000000006</v>
      </c>
      <c r="H74" s="5">
        <v>573</v>
      </c>
    </row>
    <row r="75" spans="1:8" x14ac:dyDescent="0.25">
      <c r="A75" s="5" t="s">
        <v>56</v>
      </c>
      <c r="B75" s="2"/>
      <c r="C75" s="30">
        <f>SUM(C69:C74)</f>
        <v>800</v>
      </c>
      <c r="D75" s="4">
        <f>SUM(D69:D74)</f>
        <v>34.799999999999997</v>
      </c>
      <c r="E75" s="4">
        <f>SUM(E69:E74)</f>
        <v>23.799999999999997</v>
      </c>
      <c r="F75" s="4">
        <f>SUM(F69:F74)</f>
        <v>122.3</v>
      </c>
      <c r="G75" s="4">
        <f>SUM(G69:G74)</f>
        <v>841.40000000000009</v>
      </c>
      <c r="H75" s="5"/>
    </row>
    <row r="76" spans="1:8" x14ac:dyDescent="0.25">
      <c r="A76" s="38" t="s">
        <v>114</v>
      </c>
      <c r="B76" s="2" t="s">
        <v>119</v>
      </c>
      <c r="C76" s="16">
        <v>60</v>
      </c>
      <c r="D76" s="5">
        <v>4.9000000000000004</v>
      </c>
      <c r="E76" s="5">
        <v>4</v>
      </c>
      <c r="F76" s="5">
        <v>30</v>
      </c>
      <c r="G76" s="5">
        <v>175.3</v>
      </c>
      <c r="H76" s="5">
        <v>533</v>
      </c>
    </row>
    <row r="77" spans="1:8" x14ac:dyDescent="0.25">
      <c r="A77" s="39"/>
      <c r="B77" s="2" t="s">
        <v>135</v>
      </c>
      <c r="C77" s="16">
        <v>90</v>
      </c>
      <c r="D77" s="5">
        <v>0.5</v>
      </c>
      <c r="E77" s="5">
        <v>3.2</v>
      </c>
      <c r="F77" s="5">
        <v>8.6999999999999993</v>
      </c>
      <c r="G77" s="5">
        <v>51.1</v>
      </c>
      <c r="H77" s="5" t="s">
        <v>45</v>
      </c>
    </row>
    <row r="78" spans="1:8" x14ac:dyDescent="0.25">
      <c r="A78" s="39"/>
      <c r="B78" s="2" t="s">
        <v>17</v>
      </c>
      <c r="C78" s="16">
        <v>200</v>
      </c>
      <c r="D78" s="5">
        <v>0.2</v>
      </c>
      <c r="E78" s="5">
        <v>0.1</v>
      </c>
      <c r="F78" s="5">
        <v>9.3000000000000007</v>
      </c>
      <c r="G78" s="5">
        <v>38</v>
      </c>
      <c r="H78" s="5">
        <v>457</v>
      </c>
    </row>
    <row r="79" spans="1:8" x14ac:dyDescent="0.25">
      <c r="A79" s="5" t="s">
        <v>112</v>
      </c>
      <c r="B79" s="2"/>
      <c r="C79" s="30">
        <f>SUM(C76:C78)</f>
        <v>350</v>
      </c>
      <c r="D79" s="30">
        <f>SUM(D76:D78)</f>
        <v>5.6000000000000005</v>
      </c>
      <c r="E79" s="30">
        <f>SUM(E76:E78)</f>
        <v>7.3</v>
      </c>
      <c r="F79" s="30">
        <f>SUM(F76:F78)</f>
        <v>48</v>
      </c>
      <c r="G79" s="30">
        <f>SUM(G76:G78)</f>
        <v>264.39999999999998</v>
      </c>
      <c r="H79" s="5"/>
    </row>
    <row r="80" spans="1:8" x14ac:dyDescent="0.25">
      <c r="A80" s="6" t="s">
        <v>25</v>
      </c>
      <c r="B80" s="2"/>
      <c r="C80" s="16"/>
      <c r="D80" s="5"/>
      <c r="E80" s="5"/>
      <c r="F80" s="5"/>
      <c r="G80" s="5"/>
      <c r="H80" s="5"/>
    </row>
    <row r="81" spans="1:8" x14ac:dyDescent="0.25">
      <c r="A81" s="39" t="s">
        <v>57</v>
      </c>
      <c r="B81" s="14" t="s">
        <v>40</v>
      </c>
      <c r="C81" s="16">
        <v>110</v>
      </c>
      <c r="D81" s="16">
        <v>4.0999999999999996</v>
      </c>
      <c r="E81" s="5">
        <v>1.7</v>
      </c>
      <c r="F81" s="5">
        <v>11</v>
      </c>
      <c r="G81" s="5">
        <v>116.3</v>
      </c>
      <c r="H81" s="5">
        <v>307</v>
      </c>
    </row>
    <row r="82" spans="1:8" x14ac:dyDescent="0.25">
      <c r="A82" s="39"/>
      <c r="B82" s="2" t="s">
        <v>16</v>
      </c>
      <c r="C82" s="16">
        <v>200</v>
      </c>
      <c r="D82" s="5">
        <v>5.4</v>
      </c>
      <c r="E82" s="5">
        <v>8</v>
      </c>
      <c r="F82" s="5">
        <v>11.6</v>
      </c>
      <c r="G82" s="5">
        <v>140</v>
      </c>
      <c r="H82" s="5">
        <v>377</v>
      </c>
    </row>
    <row r="83" spans="1:8" x14ac:dyDescent="0.25">
      <c r="A83" s="39"/>
      <c r="B83" s="2" t="s">
        <v>38</v>
      </c>
      <c r="C83" s="16">
        <v>200</v>
      </c>
      <c r="D83" s="5">
        <v>0.2</v>
      </c>
      <c r="E83" s="5">
        <v>0.1</v>
      </c>
      <c r="F83" s="5">
        <v>9.3000000000000007</v>
      </c>
      <c r="G83" s="5">
        <v>38</v>
      </c>
      <c r="H83" s="5">
        <v>457</v>
      </c>
    </row>
    <row r="84" spans="1:8" x14ac:dyDescent="0.25">
      <c r="A84" s="39"/>
      <c r="B84" s="2" t="s">
        <v>30</v>
      </c>
      <c r="C84" s="16">
        <v>200</v>
      </c>
      <c r="D84" s="5">
        <v>0.8</v>
      </c>
      <c r="E84" s="5">
        <v>0.8</v>
      </c>
      <c r="F84" s="5">
        <v>19.600000000000001</v>
      </c>
      <c r="G84" s="5">
        <v>88</v>
      </c>
      <c r="H84" s="5">
        <v>82</v>
      </c>
    </row>
    <row r="85" spans="1:8" x14ac:dyDescent="0.25">
      <c r="A85" s="39"/>
      <c r="B85" s="2" t="s">
        <v>14</v>
      </c>
      <c r="C85" s="16">
        <v>45</v>
      </c>
      <c r="D85" s="5">
        <v>3.6</v>
      </c>
      <c r="E85" s="5">
        <v>0.7</v>
      </c>
      <c r="F85" s="5">
        <v>18.100000000000001</v>
      </c>
      <c r="G85" s="5">
        <v>92.7</v>
      </c>
      <c r="H85" s="5">
        <v>574</v>
      </c>
    </row>
    <row r="86" spans="1:8" x14ac:dyDescent="0.25">
      <c r="A86" s="54"/>
      <c r="B86" s="2" t="s">
        <v>13</v>
      </c>
      <c r="C86" s="16">
        <v>45</v>
      </c>
      <c r="D86" s="5">
        <v>3.4</v>
      </c>
      <c r="E86" s="5">
        <v>0.4</v>
      </c>
      <c r="F86" s="5">
        <v>22.1</v>
      </c>
      <c r="G86" s="5">
        <v>105.3</v>
      </c>
      <c r="H86" s="5">
        <v>573</v>
      </c>
    </row>
    <row r="87" spans="1:8" x14ac:dyDescent="0.25">
      <c r="A87" s="5" t="s">
        <v>56</v>
      </c>
      <c r="B87" s="2"/>
      <c r="C87" s="30">
        <f>SUM(C81:C86)</f>
        <v>800</v>
      </c>
      <c r="D87" s="4">
        <f>SUM(D81:D86)</f>
        <v>17.5</v>
      </c>
      <c r="E87" s="4">
        <f>SUM(E81:E86)</f>
        <v>11.7</v>
      </c>
      <c r="F87" s="4">
        <f>SUM(F81:F86)</f>
        <v>91.699999999999989</v>
      </c>
      <c r="G87" s="4">
        <f>SUM(G81:G86)</f>
        <v>580.29999999999995</v>
      </c>
      <c r="H87" s="5"/>
    </row>
    <row r="88" spans="1:8" x14ac:dyDescent="0.25">
      <c r="A88" s="38" t="s">
        <v>114</v>
      </c>
      <c r="B88" s="2" t="s">
        <v>118</v>
      </c>
      <c r="C88" s="16">
        <v>60</v>
      </c>
      <c r="D88" s="5">
        <v>4.9000000000000004</v>
      </c>
      <c r="E88" s="5">
        <v>4</v>
      </c>
      <c r="F88" s="5">
        <v>30</v>
      </c>
      <c r="G88" s="5">
        <v>175.3</v>
      </c>
      <c r="H88" s="5">
        <v>533</v>
      </c>
    </row>
    <row r="89" spans="1:8" x14ac:dyDescent="0.25">
      <c r="A89" s="39"/>
      <c r="B89" s="2" t="s">
        <v>135</v>
      </c>
      <c r="C89" s="16">
        <v>90</v>
      </c>
      <c r="D89" s="5">
        <v>0.5</v>
      </c>
      <c r="E89" s="5">
        <v>3.2</v>
      </c>
      <c r="F89" s="5">
        <v>8.6999999999999993</v>
      </c>
      <c r="G89" s="5">
        <v>51.1</v>
      </c>
      <c r="H89" s="5" t="s">
        <v>45</v>
      </c>
    </row>
    <row r="90" spans="1:8" x14ac:dyDescent="0.25">
      <c r="A90" s="39"/>
      <c r="B90" s="2" t="s">
        <v>117</v>
      </c>
      <c r="C90" s="16">
        <v>200</v>
      </c>
      <c r="D90" s="5">
        <v>0</v>
      </c>
      <c r="E90" s="5">
        <v>0</v>
      </c>
      <c r="F90" s="5">
        <v>15</v>
      </c>
      <c r="G90" s="5">
        <v>60</v>
      </c>
      <c r="H90" s="5">
        <v>484</v>
      </c>
    </row>
    <row r="91" spans="1:8" x14ac:dyDescent="0.25">
      <c r="A91" s="5" t="s">
        <v>112</v>
      </c>
      <c r="B91" s="2"/>
      <c r="C91" s="30">
        <f>SUM(C88:C90)</f>
        <v>350</v>
      </c>
      <c r="D91" s="30">
        <f>SUM(D88:D90)</f>
        <v>5.4</v>
      </c>
      <c r="E91" s="30">
        <f>SUM(E88:E90)</f>
        <v>7.2</v>
      </c>
      <c r="F91" s="30">
        <f>SUM(F88:F90)</f>
        <v>53.7</v>
      </c>
      <c r="G91" s="30">
        <f>SUM(G88:G90)</f>
        <v>286.39999999999998</v>
      </c>
      <c r="H91" s="5"/>
    </row>
    <row r="92" spans="1:8" x14ac:dyDescent="0.25">
      <c r="A92" s="6" t="s">
        <v>26</v>
      </c>
      <c r="B92" s="2"/>
      <c r="C92" s="16"/>
      <c r="D92" s="5"/>
      <c r="E92" s="5"/>
      <c r="F92" s="5"/>
      <c r="G92" s="5"/>
      <c r="H92" s="5"/>
    </row>
    <row r="93" spans="1:8" ht="16.5" customHeight="1" x14ac:dyDescent="0.25">
      <c r="A93" s="39" t="s">
        <v>57</v>
      </c>
      <c r="B93" s="2" t="s">
        <v>100</v>
      </c>
      <c r="C93" s="16">
        <v>250</v>
      </c>
      <c r="D93" s="5">
        <v>2</v>
      </c>
      <c r="E93" s="5">
        <v>4.5</v>
      </c>
      <c r="F93" s="5">
        <v>6.3</v>
      </c>
      <c r="G93" s="5">
        <v>74</v>
      </c>
      <c r="H93" s="5">
        <v>116</v>
      </c>
    </row>
    <row r="94" spans="1:8" ht="15" customHeight="1" x14ac:dyDescent="0.25">
      <c r="A94" s="39"/>
      <c r="B94" s="63" t="s">
        <v>41</v>
      </c>
      <c r="C94" s="16">
        <v>100</v>
      </c>
      <c r="D94" s="5">
        <v>19.5</v>
      </c>
      <c r="E94" s="5">
        <v>9.4</v>
      </c>
      <c r="F94" s="5">
        <v>7.6</v>
      </c>
      <c r="G94" s="5">
        <v>193</v>
      </c>
      <c r="H94" s="5">
        <v>356</v>
      </c>
    </row>
    <row r="95" spans="1:8" ht="15" customHeight="1" x14ac:dyDescent="0.25">
      <c r="A95" s="39"/>
      <c r="B95" s="2" t="s">
        <v>32</v>
      </c>
      <c r="C95" s="16">
        <v>180</v>
      </c>
      <c r="D95" s="5">
        <v>6.6</v>
      </c>
      <c r="E95" s="5">
        <v>6</v>
      </c>
      <c r="F95" s="5">
        <v>35.4</v>
      </c>
      <c r="G95" s="5">
        <v>221.4</v>
      </c>
      <c r="H95" s="5">
        <v>256</v>
      </c>
    </row>
    <row r="96" spans="1:8" ht="15" customHeight="1" x14ac:dyDescent="0.25">
      <c r="A96" s="39"/>
      <c r="B96" s="2" t="s">
        <v>51</v>
      </c>
      <c r="C96" s="16">
        <v>200</v>
      </c>
      <c r="D96" s="5">
        <v>0.1</v>
      </c>
      <c r="E96" s="5">
        <v>0.04</v>
      </c>
      <c r="F96" s="5">
        <v>9.9</v>
      </c>
      <c r="G96" s="5">
        <v>41</v>
      </c>
      <c r="H96" s="5">
        <v>497</v>
      </c>
    </row>
    <row r="97" spans="1:8" ht="15" customHeight="1" x14ac:dyDescent="0.25">
      <c r="A97" s="39"/>
      <c r="B97" s="2" t="s">
        <v>14</v>
      </c>
      <c r="C97" s="16">
        <v>35</v>
      </c>
      <c r="D97" s="5">
        <v>2.8</v>
      </c>
      <c r="E97" s="5">
        <v>0.5</v>
      </c>
      <c r="F97" s="5">
        <v>14.1</v>
      </c>
      <c r="G97" s="5">
        <v>72.099999999999994</v>
      </c>
      <c r="H97" s="5">
        <v>574</v>
      </c>
    </row>
    <row r="98" spans="1:8" ht="15" customHeight="1" x14ac:dyDescent="0.25">
      <c r="A98" s="54"/>
      <c r="B98" s="2" t="s">
        <v>13</v>
      </c>
      <c r="C98" s="16">
        <v>35</v>
      </c>
      <c r="D98" s="5">
        <v>2.6</v>
      </c>
      <c r="E98" s="5">
        <v>0.3</v>
      </c>
      <c r="F98" s="5">
        <v>17.2</v>
      </c>
      <c r="G98" s="5">
        <v>81.900000000000006</v>
      </c>
      <c r="H98" s="5">
        <v>573</v>
      </c>
    </row>
    <row r="99" spans="1:8" x14ac:dyDescent="0.25">
      <c r="A99" s="5" t="s">
        <v>56</v>
      </c>
      <c r="B99" s="2"/>
      <c r="C99" s="30">
        <f>SUM(C93:C98)</f>
        <v>800</v>
      </c>
      <c r="D99" s="4">
        <f>SUM(D93:D98)</f>
        <v>33.6</v>
      </c>
      <c r="E99" s="4">
        <f>SUM(E93:E98)</f>
        <v>20.74</v>
      </c>
      <c r="F99" s="4">
        <f>SUM(F93:F98)</f>
        <v>90.5</v>
      </c>
      <c r="G99" s="4">
        <f>SUM(G93:G98)</f>
        <v>683.4</v>
      </c>
      <c r="H99" s="5"/>
    </row>
    <row r="100" spans="1:8" x14ac:dyDescent="0.25">
      <c r="A100" s="38" t="s">
        <v>114</v>
      </c>
      <c r="B100" s="2" t="s">
        <v>116</v>
      </c>
      <c r="C100" s="16">
        <v>150</v>
      </c>
      <c r="D100" s="5">
        <v>21.2</v>
      </c>
      <c r="E100" s="5">
        <v>11.8</v>
      </c>
      <c r="F100" s="5">
        <v>34.700000000000003</v>
      </c>
      <c r="G100" s="5">
        <v>330.9</v>
      </c>
      <c r="H100" s="5" t="s">
        <v>84</v>
      </c>
    </row>
    <row r="101" spans="1:8" x14ac:dyDescent="0.25">
      <c r="A101" s="39"/>
      <c r="B101" s="2" t="s">
        <v>17</v>
      </c>
      <c r="C101" s="16">
        <v>200</v>
      </c>
      <c r="D101" s="5">
        <v>0.2</v>
      </c>
      <c r="E101" s="5">
        <v>0.1</v>
      </c>
      <c r="F101" s="5">
        <v>9.3000000000000007</v>
      </c>
      <c r="G101" s="5">
        <v>38</v>
      </c>
      <c r="H101" s="5">
        <v>457</v>
      </c>
    </row>
    <row r="102" spans="1:8" x14ac:dyDescent="0.25">
      <c r="A102" s="5" t="s">
        <v>112</v>
      </c>
      <c r="B102" s="2"/>
      <c r="C102" s="30">
        <f>SUM(C100:C101)</f>
        <v>350</v>
      </c>
      <c r="D102" s="30">
        <f>SUM(D100:D101)</f>
        <v>21.4</v>
      </c>
      <c r="E102" s="30">
        <f>SUM(E100:E101)</f>
        <v>11.9</v>
      </c>
      <c r="F102" s="30">
        <f>SUM(F100:F101)</f>
        <v>44</v>
      </c>
      <c r="G102" s="30">
        <f>SUM(G100:G101)</f>
        <v>368.9</v>
      </c>
      <c r="H102" s="5"/>
    </row>
    <row r="103" spans="1:8" x14ac:dyDescent="0.25">
      <c r="A103" s="6" t="s">
        <v>27</v>
      </c>
      <c r="B103" s="2"/>
      <c r="C103" s="16"/>
      <c r="D103" s="5"/>
      <c r="E103" s="5"/>
      <c r="F103" s="5"/>
      <c r="G103" s="5"/>
      <c r="H103" s="5"/>
    </row>
    <row r="104" spans="1:8" x14ac:dyDescent="0.25">
      <c r="A104" s="39" t="s">
        <v>57</v>
      </c>
      <c r="B104" s="2" t="s">
        <v>73</v>
      </c>
      <c r="C104" s="16">
        <v>250</v>
      </c>
      <c r="D104" s="5">
        <v>1.3</v>
      </c>
      <c r="E104" s="5">
        <v>4.4000000000000004</v>
      </c>
      <c r="F104" s="5">
        <v>6</v>
      </c>
      <c r="G104" s="5">
        <v>68.5</v>
      </c>
      <c r="H104" s="5">
        <v>93</v>
      </c>
    </row>
    <row r="105" spans="1:8" x14ac:dyDescent="0.25">
      <c r="A105" s="39"/>
      <c r="B105" s="14" t="s">
        <v>37</v>
      </c>
      <c r="C105" s="16">
        <v>270</v>
      </c>
      <c r="D105" s="5">
        <v>22</v>
      </c>
      <c r="E105" s="5">
        <v>24.6</v>
      </c>
      <c r="F105" s="5">
        <v>46.8</v>
      </c>
      <c r="G105" s="5">
        <v>496.8</v>
      </c>
      <c r="H105" s="5">
        <v>330</v>
      </c>
    </row>
    <row r="106" spans="1:8" x14ac:dyDescent="0.25">
      <c r="A106" s="39"/>
      <c r="B106" s="2" t="s">
        <v>43</v>
      </c>
      <c r="C106" s="16">
        <v>200</v>
      </c>
      <c r="D106" s="5">
        <v>2.8</v>
      </c>
      <c r="E106" s="5">
        <v>2.5</v>
      </c>
      <c r="F106" s="5">
        <v>13.6</v>
      </c>
      <c r="G106" s="5">
        <v>88</v>
      </c>
      <c r="H106" s="5">
        <v>465</v>
      </c>
    </row>
    <row r="107" spans="1:8" x14ac:dyDescent="0.25">
      <c r="A107" s="39"/>
      <c r="B107" s="2" t="s">
        <v>14</v>
      </c>
      <c r="C107" s="16">
        <v>40</v>
      </c>
      <c r="D107" s="5">
        <v>3.2</v>
      </c>
      <c r="E107" s="5">
        <v>0.6</v>
      </c>
      <c r="F107" s="5">
        <v>16</v>
      </c>
      <c r="G107" s="5">
        <v>82.4</v>
      </c>
      <c r="H107" s="5">
        <v>574</v>
      </c>
    </row>
    <row r="108" spans="1:8" x14ac:dyDescent="0.25">
      <c r="A108" s="54"/>
      <c r="B108" s="2" t="s">
        <v>13</v>
      </c>
      <c r="C108" s="16">
        <v>40</v>
      </c>
      <c r="D108" s="5">
        <v>3</v>
      </c>
      <c r="E108" s="5">
        <v>0.3</v>
      </c>
      <c r="F108" s="5">
        <v>19.7</v>
      </c>
      <c r="G108" s="5">
        <v>93.6</v>
      </c>
      <c r="H108" s="5">
        <v>573</v>
      </c>
    </row>
    <row r="109" spans="1:8" x14ac:dyDescent="0.25">
      <c r="A109" s="5" t="s">
        <v>56</v>
      </c>
      <c r="B109" s="2"/>
      <c r="C109" s="30">
        <f>SUM(C104:C108)</f>
        <v>800</v>
      </c>
      <c r="D109" s="4">
        <f>SUM(D104:D108)</f>
        <v>32.299999999999997</v>
      </c>
      <c r="E109" s="4">
        <f>SUM(E104:E108)</f>
        <v>32.4</v>
      </c>
      <c r="F109" s="4">
        <f>SUM(F104:F108)</f>
        <v>102.1</v>
      </c>
      <c r="G109" s="4">
        <f>SUM(G104:G108)</f>
        <v>829.3</v>
      </c>
      <c r="H109" s="5"/>
    </row>
    <row r="110" spans="1:8" x14ac:dyDescent="0.25">
      <c r="A110" s="38" t="s">
        <v>114</v>
      </c>
      <c r="B110" s="2" t="s">
        <v>115</v>
      </c>
      <c r="C110" s="16">
        <v>60</v>
      </c>
      <c r="D110" s="5">
        <v>5.8</v>
      </c>
      <c r="E110" s="5">
        <v>5.4</v>
      </c>
      <c r="F110" s="5">
        <v>27.3</v>
      </c>
      <c r="G110" s="5">
        <v>181</v>
      </c>
      <c r="H110" s="5">
        <v>540</v>
      </c>
    </row>
    <row r="111" spans="1:8" x14ac:dyDescent="0.25">
      <c r="A111" s="39"/>
      <c r="B111" s="2" t="s">
        <v>135</v>
      </c>
      <c r="C111" s="16">
        <v>90</v>
      </c>
      <c r="D111" s="5">
        <v>0.5</v>
      </c>
      <c r="E111" s="5">
        <v>3.2</v>
      </c>
      <c r="F111" s="5">
        <v>8.6999999999999993</v>
      </c>
      <c r="G111" s="5">
        <v>51.1</v>
      </c>
      <c r="H111" s="5" t="s">
        <v>45</v>
      </c>
    </row>
    <row r="112" spans="1:8" x14ac:dyDescent="0.25">
      <c r="A112" s="39"/>
      <c r="B112" s="2" t="s">
        <v>17</v>
      </c>
      <c r="C112" s="16">
        <v>200</v>
      </c>
      <c r="D112" s="5">
        <v>0.2</v>
      </c>
      <c r="E112" s="5">
        <v>0.1</v>
      </c>
      <c r="F112" s="5">
        <v>9.3000000000000007</v>
      </c>
      <c r="G112" s="5">
        <v>38</v>
      </c>
      <c r="H112" s="5">
        <v>457</v>
      </c>
    </row>
    <row r="113" spans="1:8" x14ac:dyDescent="0.25">
      <c r="A113" s="5" t="s">
        <v>112</v>
      </c>
      <c r="B113" s="2"/>
      <c r="C113" s="30">
        <f>SUM(C110:C112)</f>
        <v>350</v>
      </c>
      <c r="D113" s="30">
        <f>SUM(D110:D112)</f>
        <v>6.5</v>
      </c>
      <c r="E113" s="30">
        <f>SUM(E110:E112)</f>
        <v>8.7000000000000011</v>
      </c>
      <c r="F113" s="30">
        <f>SUM(F110:F112)</f>
        <v>45.3</v>
      </c>
      <c r="G113" s="30">
        <f>SUM(G110:G112)</f>
        <v>270.10000000000002</v>
      </c>
      <c r="H113" s="5"/>
    </row>
    <row r="114" spans="1:8" x14ac:dyDescent="0.25">
      <c r="A114" s="6" t="s">
        <v>28</v>
      </c>
      <c r="B114" s="2"/>
      <c r="C114" s="16"/>
      <c r="D114" s="5"/>
      <c r="E114" s="5"/>
      <c r="F114" s="5"/>
      <c r="G114" s="5"/>
      <c r="H114" s="5"/>
    </row>
    <row r="115" spans="1:8" x14ac:dyDescent="0.25">
      <c r="A115" s="38" t="s">
        <v>57</v>
      </c>
      <c r="B115" s="14" t="s">
        <v>34</v>
      </c>
      <c r="C115" s="16">
        <v>250</v>
      </c>
      <c r="D115" s="5">
        <v>37.1</v>
      </c>
      <c r="E115" s="5">
        <v>19.5</v>
      </c>
      <c r="F115" s="5">
        <v>49.7</v>
      </c>
      <c r="G115" s="5">
        <v>524.9</v>
      </c>
      <c r="H115" s="5" t="s">
        <v>84</v>
      </c>
    </row>
    <row r="116" spans="1:8" x14ac:dyDescent="0.25">
      <c r="A116" s="39"/>
      <c r="B116" s="14" t="s">
        <v>35</v>
      </c>
      <c r="C116" s="16">
        <v>100</v>
      </c>
      <c r="D116" s="5">
        <v>8</v>
      </c>
      <c r="E116" s="5">
        <v>2.8</v>
      </c>
      <c r="F116" s="5">
        <v>47.8</v>
      </c>
      <c r="G116" s="5">
        <v>248</v>
      </c>
      <c r="H116" s="5">
        <v>545</v>
      </c>
    </row>
    <row r="117" spans="1:8" x14ac:dyDescent="0.25">
      <c r="A117" s="39"/>
      <c r="B117" s="2" t="s">
        <v>38</v>
      </c>
      <c r="C117" s="16">
        <v>200</v>
      </c>
      <c r="D117" s="5">
        <v>0.2</v>
      </c>
      <c r="E117" s="5">
        <v>0.1</v>
      </c>
      <c r="F117" s="5">
        <v>9.3000000000000007</v>
      </c>
      <c r="G117" s="5">
        <v>38</v>
      </c>
      <c r="H117" s="5">
        <v>457</v>
      </c>
    </row>
    <row r="118" spans="1:8" x14ac:dyDescent="0.25">
      <c r="A118" s="39"/>
      <c r="B118" s="2" t="s">
        <v>30</v>
      </c>
      <c r="C118" s="16">
        <v>250</v>
      </c>
      <c r="D118" s="5">
        <v>1</v>
      </c>
      <c r="E118" s="5">
        <v>1</v>
      </c>
      <c r="F118" s="5">
        <v>24.5</v>
      </c>
      <c r="G118" s="5">
        <v>110</v>
      </c>
      <c r="H118" s="5">
        <v>82</v>
      </c>
    </row>
    <row r="119" spans="1:8" x14ac:dyDescent="0.25">
      <c r="A119" s="5" t="s">
        <v>56</v>
      </c>
      <c r="B119" s="2"/>
      <c r="C119" s="30">
        <f>SUM(C115:C118)</f>
        <v>800</v>
      </c>
      <c r="D119" s="4">
        <f>SUM(D115:D118)</f>
        <v>46.300000000000004</v>
      </c>
      <c r="E119" s="4">
        <f>SUM(E115:E118)</f>
        <v>23.400000000000002</v>
      </c>
      <c r="F119" s="4">
        <f>SUM(F115:F118)</f>
        <v>131.30000000000001</v>
      </c>
      <c r="G119" s="4">
        <f>SUM(G115:G118)</f>
        <v>920.9</v>
      </c>
      <c r="H119" s="5"/>
    </row>
    <row r="120" spans="1:8" x14ac:dyDescent="0.25">
      <c r="A120" s="38" t="s">
        <v>114</v>
      </c>
      <c r="B120" s="2" t="s">
        <v>113</v>
      </c>
      <c r="C120" s="16">
        <v>60</v>
      </c>
      <c r="D120" s="5">
        <v>4.4000000000000004</v>
      </c>
      <c r="E120" s="5">
        <v>13.4</v>
      </c>
      <c r="F120" s="5">
        <v>2.1</v>
      </c>
      <c r="G120" s="5">
        <v>35.04</v>
      </c>
      <c r="H120" s="5" t="s">
        <v>53</v>
      </c>
    </row>
    <row r="121" spans="1:8" x14ac:dyDescent="0.25">
      <c r="A121" s="39"/>
      <c r="B121" s="2" t="s">
        <v>135</v>
      </c>
      <c r="C121" s="16">
        <v>90</v>
      </c>
      <c r="D121" s="5">
        <v>0.5</v>
      </c>
      <c r="E121" s="5">
        <v>3.2</v>
      </c>
      <c r="F121" s="5">
        <v>8.6999999999999993</v>
      </c>
      <c r="G121" s="5">
        <v>51.1</v>
      </c>
      <c r="H121" s="5" t="s">
        <v>45</v>
      </c>
    </row>
    <row r="122" spans="1:8" x14ac:dyDescent="0.25">
      <c r="A122" s="39"/>
      <c r="B122" s="2" t="s">
        <v>19</v>
      </c>
      <c r="C122" s="16">
        <v>200</v>
      </c>
      <c r="D122" s="5">
        <v>1</v>
      </c>
      <c r="E122" s="5">
        <v>0.2</v>
      </c>
      <c r="F122" s="5">
        <v>20.2</v>
      </c>
      <c r="G122" s="5">
        <v>86</v>
      </c>
      <c r="H122" s="5">
        <v>501</v>
      </c>
    </row>
    <row r="123" spans="1:8" x14ac:dyDescent="0.25">
      <c r="A123" s="5" t="s">
        <v>112</v>
      </c>
      <c r="B123" s="2"/>
      <c r="C123" s="30">
        <f>SUM(C120:C122)</f>
        <v>350</v>
      </c>
      <c r="D123" s="30">
        <f>SUM(D120:D122)</f>
        <v>5.9</v>
      </c>
      <c r="E123" s="30">
        <f>SUM(E120:E122)</f>
        <v>16.8</v>
      </c>
      <c r="F123" s="30">
        <f>SUM(F120:F122)</f>
        <v>31</v>
      </c>
      <c r="G123" s="30">
        <f>SUM(G120:G122)</f>
        <v>172.14</v>
      </c>
      <c r="H123" s="5"/>
    </row>
    <row r="124" spans="1:8" ht="14.25" customHeight="1" x14ac:dyDescent="0.25">
      <c r="A124" s="3" t="s">
        <v>78</v>
      </c>
      <c r="B124" s="2"/>
      <c r="C124" s="30">
        <f>(C75+C87+C99+C109+C119)/5</f>
        <v>800</v>
      </c>
      <c r="D124" s="30">
        <f>(D75+D87+D99+D109+D119)/5</f>
        <v>32.9</v>
      </c>
      <c r="E124" s="30">
        <v>27.9</v>
      </c>
      <c r="F124" s="30">
        <f>(F75+F87+F99+F109+F119)/5</f>
        <v>107.58000000000001</v>
      </c>
      <c r="G124" s="30">
        <f>(G75+G87+G99+G109+G119)/5</f>
        <v>771.06</v>
      </c>
      <c r="H124" s="5"/>
    </row>
    <row r="125" spans="1:8" x14ac:dyDescent="0.25">
      <c r="A125" s="3" t="s">
        <v>111</v>
      </c>
      <c r="B125" s="2"/>
      <c r="C125" s="32">
        <f>(C79+C91+C102+C113+C123)/5</f>
        <v>350</v>
      </c>
      <c r="D125" s="62">
        <f>(D79+D91+D102+D113+D123)/5</f>
        <v>8.9599999999999991</v>
      </c>
      <c r="E125" s="62">
        <f>(E79+E91+E102+E113+E123)/5</f>
        <v>10.38</v>
      </c>
      <c r="F125" s="62">
        <f>(F79+F91+F102+F113+F123)/5</f>
        <v>44.4</v>
      </c>
      <c r="G125" s="62">
        <f>(G79+G91+G102+G113+G123)/5</f>
        <v>272.38800000000003</v>
      </c>
      <c r="H125" s="5"/>
    </row>
    <row r="126" spans="1:8" ht="15" customHeight="1" x14ac:dyDescent="0.25">
      <c r="A126" s="9" t="s">
        <v>80</v>
      </c>
      <c r="B126" s="2"/>
      <c r="C126" s="32">
        <f>(C66+C124)/2</f>
        <v>800</v>
      </c>
      <c r="D126" s="62">
        <v>31.2</v>
      </c>
      <c r="E126" s="62">
        <f>(E66+E124)/2</f>
        <v>30.416999999999998</v>
      </c>
      <c r="F126" s="62">
        <f>(F66+F124)/2</f>
        <v>114.28</v>
      </c>
      <c r="G126" s="62">
        <f>(G66+G124)/2</f>
        <v>816.39499999999998</v>
      </c>
      <c r="H126" s="5"/>
    </row>
    <row r="127" spans="1:8" ht="15.75" x14ac:dyDescent="0.25">
      <c r="A127" s="9" t="s">
        <v>110</v>
      </c>
      <c r="B127" s="2"/>
      <c r="C127" s="30">
        <f>(C67+C125)/2</f>
        <v>350</v>
      </c>
      <c r="D127" s="62">
        <f>(D67+D125)/2</f>
        <v>9.6309999999999985</v>
      </c>
      <c r="E127" s="62">
        <f>(E67+E125)/2</f>
        <v>9.4400000000000013</v>
      </c>
      <c r="F127" s="62">
        <f>(F67+F125)/2</f>
        <v>52.3</v>
      </c>
      <c r="G127" s="62">
        <f>(G67+G125)/2</f>
        <v>303.62400000000002</v>
      </c>
      <c r="H127" s="5"/>
    </row>
    <row r="128" spans="1:8" ht="3" customHeight="1" x14ac:dyDescent="0.25">
      <c r="A128" s="24"/>
      <c r="B128" s="11" t="s">
        <v>75</v>
      </c>
      <c r="C128" s="34">
        <v>550</v>
      </c>
      <c r="D128" s="1" t="s">
        <v>85</v>
      </c>
      <c r="E128" s="1" t="s">
        <v>86</v>
      </c>
      <c r="F128" s="1" t="s">
        <v>87</v>
      </c>
      <c r="G128" s="1" t="s">
        <v>88</v>
      </c>
      <c r="H128" s="25"/>
    </row>
    <row r="129" spans="1:8" x14ac:dyDescent="0.25">
      <c r="B129" s="11" t="s">
        <v>76</v>
      </c>
      <c r="C129" s="20">
        <v>800</v>
      </c>
      <c r="D129" s="1" t="s">
        <v>89</v>
      </c>
      <c r="E129" s="1" t="s">
        <v>90</v>
      </c>
      <c r="F129" s="1" t="s">
        <v>134</v>
      </c>
      <c r="G129" s="1" t="s">
        <v>92</v>
      </c>
    </row>
    <row r="130" spans="1:8" x14ac:dyDescent="0.25">
      <c r="B130" s="11" t="s">
        <v>105</v>
      </c>
      <c r="C130" s="20">
        <v>350</v>
      </c>
      <c r="D130" s="1" t="s">
        <v>133</v>
      </c>
      <c r="E130" s="1" t="s">
        <v>132</v>
      </c>
      <c r="F130" s="1" t="s">
        <v>131</v>
      </c>
      <c r="G130" s="1" t="s">
        <v>130</v>
      </c>
    </row>
    <row r="131" spans="1:8" ht="19.5" customHeight="1" x14ac:dyDescent="0.25">
      <c r="A131" s="53" t="s">
        <v>48</v>
      </c>
      <c r="B131" s="53"/>
      <c r="C131" s="53"/>
      <c r="D131" s="53"/>
      <c r="E131" s="53"/>
      <c r="F131" s="53"/>
      <c r="G131" s="53"/>
      <c r="H131" s="53"/>
    </row>
    <row r="132" spans="1:8" ht="12" customHeight="1" x14ac:dyDescent="0.25">
      <c r="A132" s="18"/>
      <c r="B132" s="18"/>
      <c r="C132" s="35"/>
      <c r="D132" s="18"/>
      <c r="E132" s="18"/>
      <c r="F132" s="18"/>
      <c r="G132" s="18"/>
      <c r="H132" s="18"/>
    </row>
    <row r="133" spans="1:8" x14ac:dyDescent="0.25">
      <c r="A133" s="42" t="s">
        <v>44</v>
      </c>
      <c r="B133" s="42"/>
      <c r="C133" s="42"/>
      <c r="D133" s="42"/>
      <c r="E133" s="42"/>
      <c r="F133" s="42"/>
      <c r="G133" s="42"/>
      <c r="H133" s="42"/>
    </row>
    <row r="134" spans="1:8" x14ac:dyDescent="0.25">
      <c r="A134" s="42"/>
      <c r="B134" s="42"/>
      <c r="C134" s="42"/>
      <c r="D134" s="42"/>
      <c r="E134" s="42"/>
      <c r="F134" s="42"/>
      <c r="G134" s="42"/>
      <c r="H134" s="42"/>
    </row>
    <row r="135" spans="1:8" x14ac:dyDescent="0.25">
      <c r="A135" s="42"/>
      <c r="B135" s="42"/>
      <c r="C135" s="42"/>
      <c r="D135" s="42"/>
      <c r="E135" s="42"/>
      <c r="F135" s="42"/>
      <c r="G135" s="42"/>
      <c r="H135" s="42"/>
    </row>
  </sheetData>
  <mergeCells count="30">
    <mergeCell ref="A39:A41"/>
    <mergeCell ref="A51:A53"/>
    <mergeCell ref="A133:H135"/>
    <mergeCell ref="A69:A74"/>
    <mergeCell ref="A81:A86"/>
    <mergeCell ref="A93:A98"/>
    <mergeCell ref="A104:A108"/>
    <mergeCell ref="A115:A118"/>
    <mergeCell ref="A131:H131"/>
    <mergeCell ref="A120:A122"/>
    <mergeCell ref="D5:F5"/>
    <mergeCell ref="A56:A61"/>
    <mergeCell ref="G5:G6"/>
    <mergeCell ref="H5:H6"/>
    <mergeCell ref="A8:A13"/>
    <mergeCell ref="A20:A26"/>
    <mergeCell ref="A32:A37"/>
    <mergeCell ref="A44:A49"/>
    <mergeCell ref="A15:A17"/>
    <mergeCell ref="A28:A29"/>
    <mergeCell ref="A63:A64"/>
    <mergeCell ref="A76:A78"/>
    <mergeCell ref="A88:A90"/>
    <mergeCell ref="A100:A101"/>
    <mergeCell ref="A110:A112"/>
    <mergeCell ref="B1:E1"/>
    <mergeCell ref="B2:E2"/>
    <mergeCell ref="A5:A6"/>
    <mergeCell ref="B5:B6"/>
    <mergeCell ref="C5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1 смена</vt:lpstr>
      <vt:lpstr>7-11 лет 2смена</vt:lpstr>
      <vt:lpstr> 12-18 лет 1смена</vt:lpstr>
      <vt:lpstr>12-18 лет 2смена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2024-10-31T06:07:17Z</dcterms:modified>
</cp:coreProperties>
</file>